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icbl\Syno_Corodis\CORODIS\A GESTION CORODIS\A4 COMMUNICATION\A40 SITE WEB\A40 CONTENUS\A402 DOCUMENTS A TELECHARGER\"/>
    </mc:Choice>
  </mc:AlternateContent>
  <xr:revisionPtr revIDLastSave="0" documentId="13_ncr:1_{9938873A-603B-47C4-BAC6-157777FE08A0}" xr6:coauthVersionLast="47" xr6:coauthVersionMax="47" xr10:uidLastSave="{00000000-0000-0000-0000-000000000000}"/>
  <bookViews>
    <workbookView xWindow="-108" yWindow="-108" windowWidth="23256" windowHeight="12456" xr2:uid="{858B8CA5-C330-7149-890C-211E308DB5DB}"/>
  </bookViews>
  <sheets>
    <sheet name="budget reprise-tournée " sheetId="2" r:id="rId1"/>
  </sheets>
  <definedNames>
    <definedName name="_xlnm.Print_Area" localSheetId="0">'budget reprise-tournée '!$A$1:$N$125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40" i="2" l="1"/>
  <c r="D46" i="2"/>
  <c r="D45" i="2"/>
  <c r="D44" i="2"/>
  <c r="D43" i="2"/>
  <c r="D42" i="2"/>
  <c r="D41" i="2"/>
  <c r="D29" i="2"/>
  <c r="D30" i="2"/>
  <c r="D27" i="2"/>
  <c r="D26" i="2"/>
  <c r="D25" i="2"/>
  <c r="D24" i="2"/>
  <c r="D23" i="2"/>
  <c r="D13" i="2"/>
  <c r="D21" i="2"/>
  <c r="D20" i="2"/>
  <c r="D19" i="2"/>
  <c r="D18" i="2"/>
  <c r="D17" i="2"/>
  <c r="D16" i="2"/>
  <c r="D15" i="2"/>
  <c r="D14" i="2"/>
  <c r="D11" i="2"/>
  <c r="D10" i="2"/>
  <c r="D9" i="2"/>
  <c r="J9" i="2"/>
  <c r="K110" i="2"/>
  <c r="K117" i="2" s="1"/>
  <c r="K104" i="2"/>
  <c r="K93" i="2"/>
  <c r="K82" i="2"/>
  <c r="K66" i="2"/>
  <c r="K60" i="2"/>
  <c r="K48" i="2"/>
  <c r="K39" i="2"/>
  <c r="K35" i="2"/>
  <c r="K37" i="2" s="1"/>
  <c r="K32" i="2"/>
  <c r="E110" i="2"/>
  <c r="E117" i="2" s="1"/>
  <c r="E104" i="2"/>
  <c r="E75" i="2"/>
  <c r="E66" i="2"/>
  <c r="E60" i="2"/>
  <c r="E48" i="2"/>
  <c r="E39" i="2"/>
  <c r="E32" i="2"/>
  <c r="E35" i="2" s="1"/>
  <c r="E37" i="2" s="1"/>
  <c r="J48" i="2"/>
  <c r="J60" i="2"/>
  <c r="E72" i="2" l="1"/>
  <c r="E118" i="2" s="1"/>
  <c r="K72" i="2"/>
  <c r="K118" i="2"/>
  <c r="J110" i="2"/>
  <c r="J104" i="2"/>
  <c r="J93" i="2"/>
  <c r="N93" i="2" s="1"/>
  <c r="J82" i="2"/>
  <c r="N82" i="2" s="1"/>
  <c r="J10" i="2"/>
  <c r="J11" i="2"/>
  <c r="J13" i="2"/>
  <c r="J14" i="2"/>
  <c r="J15" i="2"/>
  <c r="J16" i="2"/>
  <c r="J17" i="2"/>
  <c r="J18" i="2"/>
  <c r="J19" i="2"/>
  <c r="J20" i="2"/>
  <c r="J21" i="2"/>
  <c r="J23" i="2"/>
  <c r="J24" i="2"/>
  <c r="J25" i="2"/>
  <c r="J26" i="2"/>
  <c r="J27" i="2"/>
  <c r="J34" i="2"/>
  <c r="D66" i="2"/>
  <c r="D60" i="2"/>
  <c r="N60" i="2" s="1"/>
  <c r="D48" i="2"/>
  <c r="J40" i="2"/>
  <c r="J41" i="2"/>
  <c r="J42" i="2"/>
  <c r="J43" i="2"/>
  <c r="J44" i="2"/>
  <c r="J45" i="2"/>
  <c r="J46" i="2"/>
  <c r="D110" i="2"/>
  <c r="N110" i="2" s="1"/>
  <c r="D104" i="2"/>
  <c r="D75" i="2"/>
  <c r="N75" i="2" s="1"/>
  <c r="N48" i="2" l="1"/>
  <c r="D34" i="2"/>
  <c r="N104" i="2"/>
  <c r="J39" i="2"/>
  <c r="J117" i="2"/>
  <c r="D32" i="2"/>
  <c r="D33" i="2" s="1"/>
  <c r="D39" i="2"/>
  <c r="J32" i="2"/>
  <c r="J33" i="2" s="1"/>
  <c r="J35" i="2" s="1"/>
  <c r="J36" i="2" s="1"/>
  <c r="D117" i="2"/>
  <c r="J66" i="2"/>
  <c r="N66" i="2" l="1"/>
  <c r="D35" i="2"/>
  <c r="D36" i="2" s="1"/>
  <c r="N39" i="2"/>
  <c r="N117" i="2"/>
  <c r="J37" i="2"/>
  <c r="J72" i="2" s="1"/>
  <c r="D37" i="2" l="1"/>
  <c r="D72" i="2" s="1"/>
  <c r="D118" i="2" s="1"/>
  <c r="N72" i="2" l="1"/>
  <c r="N118" i="2" s="1"/>
  <c r="N37" i="2"/>
  <c r="J118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Microsoft Office User</author>
  </authors>
  <commentList>
    <comment ref="B2" authorId="0" shapeId="0" xr:uid="{F4175AD3-04A6-6147-9351-0F7F361F8847}">
      <text>
        <r>
          <rPr>
            <b/>
            <sz val="12"/>
            <color rgb="FF000000"/>
            <rFont val="+mj-lt"/>
            <charset val="1"/>
          </rPr>
          <t>A renseigner</t>
        </r>
        <r>
          <rPr>
            <sz val="12"/>
            <color rgb="FF000000"/>
            <rFont val="+mj-lt"/>
            <charset val="1"/>
          </rPr>
          <t xml:space="preserve">
</t>
        </r>
      </text>
    </comment>
    <comment ref="B3" authorId="0" shapeId="0" xr:uid="{B71DDC56-2932-5C47-ADDA-92FFD3638C29}">
      <text>
        <r>
          <rPr>
            <b/>
            <sz val="12"/>
            <color rgb="FF000000"/>
            <rFont val="+mj-lt"/>
            <charset val="1"/>
          </rPr>
          <t>A renseigner</t>
        </r>
        <r>
          <rPr>
            <sz val="12"/>
            <color rgb="FF000000"/>
            <rFont val="+mj-lt"/>
            <charset val="1"/>
          </rPr>
          <t xml:space="preserve">
</t>
        </r>
      </text>
    </comment>
    <comment ref="A9" authorId="0" shapeId="0" xr:uid="{71D67A44-0216-FD46-8C7A-69F7919C480A}">
      <text>
        <r>
          <rPr>
            <sz val="11"/>
            <color rgb="FF000000"/>
            <rFont val="Calibri Light"/>
            <family val="34"/>
          </rPr>
          <t>A renseigner pour chaque collaborateur·ice</t>
        </r>
        <r>
          <rPr>
            <sz val="11"/>
            <color rgb="FF000000"/>
            <rFont val="Calibri Light"/>
            <family val="34"/>
          </rPr>
          <t xml:space="preserve">
</t>
        </r>
      </text>
    </comment>
    <comment ref="B9" authorId="0" shapeId="0" xr:uid="{35FEB4E0-3EEB-2F44-9748-80FF4A7F1BCD}">
      <text>
        <r>
          <rPr>
            <sz val="11"/>
            <color rgb="FF000000"/>
            <rFont val="+mj-lt"/>
            <charset val="1"/>
          </rPr>
          <t xml:space="preserve">A renseigner pour chaque collaborateur·ice
</t>
        </r>
      </text>
    </comment>
    <comment ref="C9" authorId="0" shapeId="0" xr:uid="{60839556-968C-704A-BE73-E13F409F5A1F}">
      <text>
        <r>
          <rPr>
            <sz val="11"/>
            <color rgb="FF000000"/>
            <rFont val="Calibri Light"/>
            <family val="34"/>
          </rPr>
          <t xml:space="preserve">A renseigner pour chaque collaborateur·ice
</t>
        </r>
      </text>
    </comment>
    <comment ref="G9" authorId="0" shapeId="0" xr:uid="{F19B074B-1D60-F44B-B919-8E58D06C7D76}">
      <text>
        <r>
          <rPr>
            <sz val="11"/>
            <color rgb="FF000000"/>
            <rFont val="Calibri Light"/>
            <family val="34"/>
          </rPr>
          <t>A renseigner pour chaque collaborateur·ice</t>
        </r>
        <r>
          <rPr>
            <sz val="11"/>
            <color rgb="FF000000"/>
            <rFont val="Calibri Light"/>
            <family val="34"/>
          </rPr>
          <t xml:space="preserve">
</t>
        </r>
      </text>
    </comment>
    <comment ref="H9" authorId="0" shapeId="0" xr:uid="{0FABCDF3-D4A9-8941-8E88-69F234E32FF8}">
      <text>
        <r>
          <rPr>
            <sz val="11"/>
            <color rgb="FF000000"/>
            <rFont val="+mj-lt"/>
            <charset val="1"/>
          </rPr>
          <t xml:space="preserve">A renseigner pour chaque collaborateur·ice
</t>
        </r>
      </text>
    </comment>
    <comment ref="I9" authorId="0" shapeId="0" xr:uid="{137B9677-3FCE-6240-BDAE-4B9AF36F6B77}">
      <text>
        <r>
          <rPr>
            <sz val="11"/>
            <color rgb="FF000000"/>
            <rFont val="Calibri Light"/>
            <family val="34"/>
          </rPr>
          <t xml:space="preserve">A renseigner pour chaque collaborateur·ice
</t>
        </r>
      </text>
    </comment>
    <comment ref="A33" authorId="0" shapeId="0" xr:uid="{0DD6E252-1346-6A41-BB59-CA959EF5DF56}">
      <text>
        <r>
          <rPr>
            <sz val="12"/>
            <color rgb="FF000000"/>
            <rFont val="+mn-lt"/>
            <charset val="1"/>
          </rPr>
          <t>par défaut le calcul de l'entier des salaires se fait avec 8,33%
Pour attribuer le taux de 10,64 à tous ou certains des collaborateur·ices Il faut lier chaque salaire à la ligne du taux correspondant</t>
        </r>
        <r>
          <rPr>
            <sz val="12"/>
            <color rgb="FF000000"/>
            <rFont val="+mn-lt"/>
            <charset val="1"/>
          </rPr>
          <t xml:space="preserve">
</t>
        </r>
      </text>
    </comment>
    <comment ref="G33" authorId="0" shapeId="0" xr:uid="{97998B80-DF08-BB4F-9924-12E902883DB8}">
      <text>
        <r>
          <rPr>
            <sz val="11"/>
            <color rgb="FF000000"/>
            <rFont val="+mj-lt"/>
            <charset val="1"/>
          </rPr>
          <t xml:space="preserve">par défaut le calcul de l'entier des salaires se fait avec 8,33%
</t>
        </r>
        <r>
          <rPr>
            <sz val="11"/>
            <color rgb="FF000000"/>
            <rFont val="+mj-lt"/>
            <charset val="1"/>
          </rPr>
          <t xml:space="preserve">Pour attribuer le taux de 10,64 à tous ou certains des collaborateur·ices Il faut lier chaque salaire à la ligne du taux correspondant
</t>
        </r>
      </text>
    </comment>
    <comment ref="A36" authorId="0" shapeId="0" xr:uid="{0DC8F907-E480-7C45-BC8B-3400D26A3DEC}">
      <text>
        <r>
          <rPr>
            <sz val="12"/>
            <color rgb="FF000000"/>
            <rFont val="+mj-lt"/>
            <charset val="1"/>
          </rPr>
          <t xml:space="preserve">la taux de charges sociales peut être modifié. veuillez alors à modifier aussi la cellule de calcul
</t>
        </r>
      </text>
    </comment>
    <comment ref="G36" authorId="0" shapeId="0" xr:uid="{BE631101-7942-A141-8651-456C34C845F0}">
      <text>
        <r>
          <rPr>
            <sz val="12"/>
            <color rgb="FF000000"/>
            <rFont val="+mj-lt"/>
            <charset val="1"/>
          </rPr>
          <t xml:space="preserve">la taux de charges sociales peut être modifié. veuillez alors à modifier aussi la cellule de calcul
</t>
        </r>
      </text>
    </comment>
    <comment ref="A40" authorId="0" shapeId="0" xr:uid="{EA64B7EB-2FF3-0447-A955-4FD2501CABD7}">
      <text>
        <r>
          <rPr>
            <sz val="11"/>
            <color rgb="FF000000"/>
            <rFont val="Calibri Light"/>
            <family val="34"/>
          </rPr>
          <t xml:space="preserve">A renseigner pour chaque collaboreteur·ice
</t>
        </r>
      </text>
    </comment>
    <comment ref="B40" authorId="0" shapeId="0" xr:uid="{DD8F4F3F-0D2D-E745-BD8B-EDDC8B4F136F}">
      <text>
        <r>
          <rPr>
            <sz val="11"/>
            <color rgb="FF000000"/>
            <rFont val="+mj-lt"/>
            <charset val="1"/>
          </rPr>
          <t xml:space="preserve">A renseigner pour chaque collaborateur·ice
</t>
        </r>
      </text>
    </comment>
    <comment ref="C40" authorId="0" shapeId="0" xr:uid="{5E0DAFBB-DB89-B646-B8CC-2F569AA14472}">
      <text>
        <r>
          <rPr>
            <sz val="11"/>
            <color rgb="FF000000"/>
            <rFont val="+mj-lt"/>
            <charset val="1"/>
          </rPr>
          <t xml:space="preserve">A renseigner pour chaque collaborateur·ice
</t>
        </r>
      </text>
    </comment>
    <comment ref="G40" authorId="0" shapeId="0" xr:uid="{D11EF1E4-E62C-2640-B253-7C19A36FF3EA}">
      <text>
        <r>
          <rPr>
            <sz val="11"/>
            <color rgb="FF000000"/>
            <rFont val="Calibri Light"/>
            <family val="34"/>
          </rPr>
          <t xml:space="preserve">A renseigner pour chaque collaboreteur·ice
</t>
        </r>
      </text>
    </comment>
    <comment ref="H40" authorId="0" shapeId="0" xr:uid="{A1239FB0-8D93-584B-B06B-EB28967DB703}">
      <text>
        <r>
          <rPr>
            <sz val="11"/>
            <color rgb="FF000000"/>
            <rFont val="+mj-lt"/>
            <charset val="1"/>
          </rPr>
          <t xml:space="preserve">A renseigner pour chaque collaborateur·ice
</t>
        </r>
      </text>
    </comment>
    <comment ref="I40" authorId="0" shapeId="0" xr:uid="{FB1DAF58-9814-E046-BE83-BB0D62E1D9CC}">
      <text>
        <r>
          <rPr>
            <sz val="11"/>
            <color rgb="FF000000"/>
            <rFont val="+mj-lt"/>
            <charset val="1"/>
          </rPr>
          <t xml:space="preserve">A renseigner pour chaque collaborateur·ice
</t>
        </r>
      </text>
    </comment>
    <comment ref="A49" authorId="0" shapeId="0" xr:uid="{D7915465-B730-3247-A73E-81045BDB01FC}">
      <text>
        <r>
          <rPr>
            <sz val="11"/>
            <color rgb="FF000000"/>
            <rFont val="Calibri Light"/>
            <family val="34"/>
          </rPr>
          <t>A renseigner pour chaque ligne utile</t>
        </r>
      </text>
    </comment>
    <comment ref="D49" authorId="0" shapeId="0" xr:uid="{D4C97EE9-8F1D-084F-AC1D-B61BE75F747E}">
      <text>
        <r>
          <rPr>
            <sz val="11"/>
            <color rgb="FF000000"/>
            <rFont val="Calibri Light"/>
            <family val="34"/>
          </rPr>
          <t xml:space="preserve">inscrire le montant
</t>
        </r>
      </text>
    </comment>
    <comment ref="G49" authorId="0" shapeId="0" xr:uid="{1AEAA3C6-8638-F140-8C5E-28FA8213AB91}">
      <text>
        <r>
          <rPr>
            <sz val="11"/>
            <color rgb="FF000000"/>
            <rFont val="Calibri Light"/>
            <family val="34"/>
          </rPr>
          <t>A renseigner pour chaque ligne utile</t>
        </r>
      </text>
    </comment>
    <comment ref="J49" authorId="0" shapeId="0" xr:uid="{12664C74-0BC0-0045-83DE-E3DCB4280081}">
      <text>
        <r>
          <rPr>
            <sz val="11"/>
            <color rgb="FF000000"/>
            <rFont val="Calibri Light"/>
            <family val="34"/>
          </rPr>
          <t xml:space="preserve">inscrire le montant
</t>
        </r>
      </text>
    </comment>
    <comment ref="A76" authorId="0" shapeId="0" xr:uid="{9995A4CB-3622-1C4C-8692-C15C177DE1C5}">
      <text>
        <r>
          <rPr>
            <sz val="11"/>
            <color rgb="FF000000"/>
            <rFont val="Calibri Light"/>
            <family val="34"/>
          </rPr>
          <t>A renseigner pour chaque ligne utile</t>
        </r>
      </text>
    </comment>
    <comment ref="D76" authorId="0" shapeId="0" xr:uid="{40D2721B-62F2-5D4C-BBCF-37C3E5D40EFD}">
      <text>
        <r>
          <rPr>
            <sz val="11"/>
            <color rgb="FF000000"/>
            <rFont val="Calibri Light"/>
            <family val="34"/>
          </rPr>
          <t xml:space="preserve">inscrire le montant
</t>
        </r>
      </text>
    </comment>
    <comment ref="G83" authorId="0" shapeId="0" xr:uid="{28619EC4-2FFC-2A4E-A603-5D2C755B798E}">
      <text>
        <r>
          <rPr>
            <sz val="11"/>
            <color rgb="FF000000"/>
            <rFont val="Calibri Light"/>
            <family val="34"/>
          </rPr>
          <t>A renseigner pour chaque ligne utile</t>
        </r>
      </text>
    </comment>
    <comment ref="J83" authorId="0" shapeId="0" xr:uid="{0763A584-68DA-7A4D-AE26-DED7F53210D7}">
      <text>
        <r>
          <rPr>
            <sz val="11"/>
            <color rgb="FF000000"/>
            <rFont val="Calibri Light"/>
            <family val="34"/>
          </rPr>
          <t xml:space="preserve">inscrire le montant
</t>
        </r>
      </text>
    </comment>
  </commentList>
</comments>
</file>

<file path=xl/sharedStrings.xml><?xml version="1.0" encoding="utf-8"?>
<sst xmlns="http://schemas.openxmlformats.org/spreadsheetml/2006/main" count="215" uniqueCount="65">
  <si>
    <t>INTERPRETES</t>
  </si>
  <si>
    <t>EQUIPE TECHNIQUE</t>
  </si>
  <si>
    <t>FRAIS DE PRODUCTION</t>
  </si>
  <si>
    <t>FRAIS DE COMMUNICATION</t>
  </si>
  <si>
    <t>COPRODUCTIONS</t>
  </si>
  <si>
    <t>SUBVENTIONS PUBLIQUES</t>
  </si>
  <si>
    <t>CESSIONS</t>
  </si>
  <si>
    <t>AUTRES RECETTES</t>
  </si>
  <si>
    <t>SALAIRES</t>
  </si>
  <si>
    <t>Total I</t>
  </si>
  <si>
    <t>Total II</t>
  </si>
  <si>
    <t xml:space="preserve">TOTAL SALAIRES </t>
  </si>
  <si>
    <t>HONORAIRES</t>
  </si>
  <si>
    <t>DIRECTION ARTISTIQUE ET ADMINISTRATION</t>
  </si>
  <si>
    <t>prénom, nom, fonction</t>
  </si>
  <si>
    <t>base salariale mensuelle brute</t>
  </si>
  <si>
    <t>intitulé</t>
  </si>
  <si>
    <t xml:space="preserve">nom de la structure </t>
  </si>
  <si>
    <t>FRAIS DE FONCTIONNEMENT (Pro rata)</t>
  </si>
  <si>
    <t>PRISE EN CHARGE DES FRAIS- transport-hébergement-repas</t>
  </si>
  <si>
    <t>nb de jours</t>
  </si>
  <si>
    <t>TOTAL CHARGES - TOURNEE</t>
  </si>
  <si>
    <t>TOTAL CHARGES</t>
  </si>
  <si>
    <t>TOTAL HONORAIRES</t>
  </si>
  <si>
    <t>TOTAL FRAIS DE FONCTIONNEMENT</t>
  </si>
  <si>
    <t>TOTAL COPRODUCTIONS</t>
  </si>
  <si>
    <t>TOTAL CESSIONS</t>
  </si>
  <si>
    <t>TOTAL PRISE EN CHARGE DES FRAIS</t>
  </si>
  <si>
    <t>TOTAL SUBVENTIONS PUBLIQUES</t>
  </si>
  <si>
    <t>TOTAL LORO - FONDATIONS</t>
  </si>
  <si>
    <t>TOTAL RECETTES</t>
  </si>
  <si>
    <t>TOTAL FRAIS DE COMMUNICATION</t>
  </si>
  <si>
    <t>nom du spectacle</t>
  </si>
  <si>
    <t>RECETTES - TOURNEE</t>
  </si>
  <si>
    <t>CHARGES CUMULEES</t>
  </si>
  <si>
    <t>RECETTES CUMULEES</t>
  </si>
  <si>
    <t>montant</t>
  </si>
  <si>
    <r>
      <t>Vacances et férié (</t>
    </r>
    <r>
      <rPr>
        <sz val="12"/>
        <color theme="7" tint="-0.249977111117893"/>
        <rFont val="Calibri (Corps)"/>
      </rPr>
      <t>8,33</t>
    </r>
    <r>
      <rPr>
        <sz val="12"/>
        <color theme="1"/>
        <rFont val="Calibri"/>
        <family val="2"/>
        <scheme val="minor"/>
      </rPr>
      <t>%)</t>
    </r>
  </si>
  <si>
    <t>CREATEURS EXTERNES (costumes, scéno, etc)</t>
  </si>
  <si>
    <t>COMMENTAIRES</t>
  </si>
  <si>
    <t>FRAIS DE TOURNEE</t>
  </si>
  <si>
    <t>différence</t>
  </si>
  <si>
    <r>
      <t>Vacances et férié (</t>
    </r>
    <r>
      <rPr>
        <sz val="12"/>
        <color theme="7" tint="-0.249977111117893"/>
        <rFont val="Calibri (Corps)"/>
      </rPr>
      <t>10,64</t>
    </r>
    <r>
      <rPr>
        <sz val="12"/>
        <color theme="1"/>
        <rFont val="Calibri"/>
        <family val="2"/>
        <scheme val="minor"/>
      </rPr>
      <t>%)</t>
    </r>
  </si>
  <si>
    <t>REPRISE - CHARGES</t>
  </si>
  <si>
    <t>TOTAL CHARGES - REPRISE</t>
  </si>
  <si>
    <t>RECETTES - REPRISE</t>
  </si>
  <si>
    <t>TOTAL RECETTES-REPRISE</t>
  </si>
  <si>
    <t>TOURNEE DE REPRISE - CHARGES</t>
  </si>
  <si>
    <t>TOTAL RECETTES - TOURNEE DE REPRISE</t>
  </si>
  <si>
    <t>date de la reprise</t>
  </si>
  <si>
    <t>date début</t>
  </si>
  <si>
    <t>date fin</t>
  </si>
  <si>
    <t>dates de la  tournée</t>
  </si>
  <si>
    <t>BUDGET DE REPRISE ET DE TOURNEE</t>
  </si>
  <si>
    <t>nombre</t>
  </si>
  <si>
    <t>nombre total de dates de représentations</t>
  </si>
  <si>
    <r>
      <t>Cotisations sociales employeur (</t>
    </r>
    <r>
      <rPr>
        <sz val="12"/>
        <color theme="7" tint="-0.249977111117893"/>
        <rFont val="Calibri (Corps)"/>
      </rPr>
      <t>20</t>
    </r>
    <r>
      <rPr>
        <sz val="12"/>
        <color theme="1"/>
        <rFont val="Calibri"/>
        <family val="2"/>
        <scheme val="minor"/>
      </rPr>
      <t xml:space="preserve"> %)</t>
    </r>
  </si>
  <si>
    <t>FRAIS DE FONCTIONNEMENT (pro rata)</t>
  </si>
  <si>
    <t>TOTAL FRAIS DE PROD / TOURNEE</t>
  </si>
  <si>
    <r>
      <t xml:space="preserve">montants réalisés (comptes)
</t>
    </r>
    <r>
      <rPr>
        <sz val="9"/>
        <color theme="1"/>
        <rFont val="Calibri (Corps)"/>
      </rPr>
      <t>&gt; à remplir une fois le projet terminé</t>
    </r>
  </si>
  <si>
    <t xml:space="preserve">montants réalisés </t>
  </si>
  <si>
    <t>montants réalisés</t>
  </si>
  <si>
    <t>nom de la structure productrice</t>
  </si>
  <si>
    <t>&gt; il est possible d'ajouter ou de supprimer des lignes et des colonnnes en fonction des besoins</t>
  </si>
  <si>
    <t>nb de repr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</si>
</sst>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2" tint="-0.249977111117893"/>
      <name val="Calibri"/>
      <family val="2"/>
      <scheme val="minor"/>
    </font>
    <font>
      <sz val="16"/>
      <color theme="1"/>
      <name val="Calibri"/>
      <family val="2"/>
      <scheme val="minor"/>
    </font>
    <font>
      <sz val="12"/>
      <name val="Calibri"/>
      <family val="2"/>
      <scheme val="minor"/>
    </font>
    <font>
      <sz val="12"/>
      <color theme="7" tint="-0.249977111117893"/>
      <name val="Calibri"/>
      <family val="2"/>
      <scheme val="minor"/>
    </font>
    <font>
      <sz val="12"/>
      <color theme="7" tint="-0.249977111117893"/>
      <name val="Calibri (Corps)"/>
    </font>
    <font>
      <sz val="11"/>
      <color rgb="FF000000"/>
      <name val="+mj-lt"/>
      <charset val="1"/>
    </font>
    <font>
      <sz val="12"/>
      <color rgb="FF000000"/>
      <name val="+mj-lt"/>
      <charset val="1"/>
    </font>
    <font>
      <sz val="11"/>
      <color rgb="FF000000"/>
      <name val="Calibri Light"/>
      <family val="34"/>
    </font>
    <font>
      <b/>
      <sz val="12"/>
      <color rgb="FF000000"/>
      <name val="+mj-lt"/>
      <charset val="1"/>
    </font>
    <font>
      <sz val="12"/>
      <color rgb="FF000000"/>
      <name val="+mn-lt"/>
      <charset val="1"/>
    </font>
    <font>
      <sz val="9"/>
      <color theme="1"/>
      <name val="Calibri (Corps)"/>
    </font>
    <font>
      <i/>
      <sz val="10"/>
      <color theme="7" tint="-0.249977111117893"/>
      <name val="Calibri"/>
      <family val="2"/>
      <scheme val="minor"/>
    </font>
    <font>
      <sz val="10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7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48880"/>
        <bgColor indexed="64"/>
      </patternFill>
    </fill>
    <fill>
      <patternFill patternType="solid">
        <fgColor rgb="FFFCB8C8"/>
        <bgColor indexed="64"/>
      </patternFill>
    </fill>
    <fill>
      <patternFill patternType="solid">
        <fgColor rgb="FFFFDBE4"/>
        <bgColor indexed="64"/>
      </patternFill>
    </fill>
    <fill>
      <patternFill patternType="solid">
        <fgColor rgb="FFFFB769"/>
        <bgColor indexed="64"/>
      </patternFill>
    </fill>
    <fill>
      <patternFill patternType="solid">
        <fgColor rgb="FFFFD49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8">
    <xf numFmtId="0" fontId="0" fillId="0" borderId="0" xfId="0"/>
    <xf numFmtId="0" fontId="0" fillId="0" borderId="0" xfId="0" applyAlignment="1">
      <alignment vertical="top" wrapText="1"/>
    </xf>
    <xf numFmtId="0" fontId="0" fillId="0" borderId="0" xfId="0" applyAlignment="1">
      <alignment vertical="center"/>
    </xf>
    <xf numFmtId="0" fontId="1" fillId="0" borderId="0" xfId="0" applyFont="1"/>
    <xf numFmtId="0" fontId="0" fillId="2" borderId="2" xfId="0" applyFill="1" applyBorder="1" applyAlignment="1">
      <alignment vertical="center"/>
    </xf>
    <xf numFmtId="0" fontId="0" fillId="2" borderId="3" xfId="0" applyFill="1" applyBorder="1" applyAlignment="1">
      <alignment vertical="center"/>
    </xf>
    <xf numFmtId="0" fontId="0" fillId="3" borderId="4" xfId="0" applyFill="1" applyBorder="1" applyAlignment="1">
      <alignment vertical="top" wrapText="1"/>
    </xf>
    <xf numFmtId="0" fontId="0" fillId="3" borderId="0" xfId="0" applyFill="1" applyAlignment="1">
      <alignment vertical="top" wrapText="1"/>
    </xf>
    <xf numFmtId="0" fontId="0" fillId="3" borderId="5" xfId="0" applyFill="1" applyBorder="1" applyAlignment="1">
      <alignment vertical="top" wrapText="1"/>
    </xf>
    <xf numFmtId="0" fontId="2" fillId="0" borderId="4" xfId="0" applyFont="1" applyBorder="1"/>
    <xf numFmtId="0" fontId="0" fillId="0" borderId="4" xfId="0" applyBorder="1"/>
    <xf numFmtId="0" fontId="0" fillId="4" borderId="4" xfId="0" applyFill="1" applyBorder="1"/>
    <xf numFmtId="0" fontId="0" fillId="4" borderId="0" xfId="0" applyFill="1"/>
    <xf numFmtId="0" fontId="0" fillId="3" borderId="4" xfId="0" applyFill="1" applyBorder="1"/>
    <xf numFmtId="0" fontId="0" fillId="3" borderId="0" xfId="0" applyFill="1"/>
    <xf numFmtId="0" fontId="1" fillId="2" borderId="6" xfId="0" applyFont="1" applyFill="1" applyBorder="1"/>
    <xf numFmtId="0" fontId="1" fillId="2" borderId="7" xfId="0" applyFont="1" applyFill="1" applyBorder="1"/>
    <xf numFmtId="0" fontId="0" fillId="2" borderId="2" xfId="0" applyFill="1" applyBorder="1"/>
    <xf numFmtId="0" fontId="0" fillId="5" borderId="2" xfId="0" applyFill="1" applyBorder="1" applyAlignment="1">
      <alignment vertical="center"/>
    </xf>
    <xf numFmtId="0" fontId="0" fillId="5" borderId="3" xfId="0" applyFill="1" applyBorder="1" applyAlignment="1">
      <alignment vertical="center"/>
    </xf>
    <xf numFmtId="0" fontId="0" fillId="6" borderId="4" xfId="0" applyFill="1" applyBorder="1"/>
    <xf numFmtId="0" fontId="0" fillId="6" borderId="0" xfId="0" applyFill="1"/>
    <xf numFmtId="0" fontId="1" fillId="5" borderId="6" xfId="0" applyFont="1" applyFill="1" applyBorder="1" applyAlignment="1">
      <alignment vertical="center"/>
    </xf>
    <xf numFmtId="0" fontId="1" fillId="5" borderId="7" xfId="0" applyFont="1" applyFill="1" applyBorder="1" applyAlignment="1">
      <alignment vertical="center"/>
    </xf>
    <xf numFmtId="0" fontId="0" fillId="6" borderId="4" xfId="0" applyFill="1" applyBorder="1" applyAlignment="1">
      <alignment vertical="top" wrapText="1"/>
    </xf>
    <xf numFmtId="0" fontId="0" fillId="7" borderId="4" xfId="0" applyFill="1" applyBorder="1"/>
    <xf numFmtId="2" fontId="0" fillId="0" borderId="5" xfId="0" applyNumberFormat="1" applyBorder="1"/>
    <xf numFmtId="2" fontId="0" fillId="4" borderId="5" xfId="0" applyNumberFormat="1" applyFill="1" applyBorder="1"/>
    <xf numFmtId="2" fontId="0" fillId="3" borderId="5" xfId="0" applyNumberFormat="1" applyFill="1" applyBorder="1"/>
    <xf numFmtId="2" fontId="1" fillId="2" borderId="8" xfId="0" applyNumberFormat="1" applyFont="1" applyFill="1" applyBorder="1"/>
    <xf numFmtId="2" fontId="0" fillId="2" borderId="3" xfId="0" applyNumberFormat="1" applyFill="1" applyBorder="1"/>
    <xf numFmtId="0" fontId="1" fillId="2" borderId="1" xfId="0" applyFont="1" applyFill="1" applyBorder="1" applyAlignment="1">
      <alignment vertical="center"/>
    </xf>
    <xf numFmtId="0" fontId="1" fillId="5" borderId="1" xfId="0" applyFont="1" applyFill="1" applyBorder="1" applyAlignment="1">
      <alignment vertical="center"/>
    </xf>
    <xf numFmtId="0" fontId="0" fillId="0" borderId="9" xfId="0" applyBorder="1"/>
    <xf numFmtId="2" fontId="0" fillId="6" borderId="5" xfId="0" applyNumberFormat="1" applyFill="1" applyBorder="1"/>
    <xf numFmtId="2" fontId="1" fillId="5" borderId="8" xfId="0" applyNumberFormat="1" applyFont="1" applyFill="1" applyBorder="1" applyAlignment="1">
      <alignment vertical="center"/>
    </xf>
    <xf numFmtId="0" fontId="1" fillId="8" borderId="6" xfId="0" applyFont="1" applyFill="1" applyBorder="1"/>
    <xf numFmtId="2" fontId="1" fillId="8" borderId="8" xfId="0" applyNumberFormat="1" applyFont="1" applyFill="1" applyBorder="1"/>
    <xf numFmtId="0" fontId="1" fillId="8" borderId="1" xfId="0" applyFont="1" applyFill="1" applyBorder="1" applyAlignment="1">
      <alignment vertical="center"/>
    </xf>
    <xf numFmtId="2" fontId="1" fillId="8" borderId="3" xfId="0" applyNumberFormat="1" applyFont="1" applyFill="1" applyBorder="1"/>
    <xf numFmtId="0" fontId="0" fillId="9" borderId="4" xfId="0" applyFill="1" applyBorder="1"/>
    <xf numFmtId="2" fontId="0" fillId="9" borderId="5" xfId="0" applyNumberFormat="1" applyFill="1" applyBorder="1"/>
    <xf numFmtId="2" fontId="0" fillId="0" borderId="5" xfId="0" applyNumberFormat="1" applyBorder="1" applyProtection="1">
      <protection locked="0"/>
    </xf>
    <xf numFmtId="0" fontId="0" fillId="0" borderId="0" xfId="0" applyProtection="1">
      <protection locked="0"/>
    </xf>
    <xf numFmtId="0" fontId="0" fillId="0" borderId="5" xfId="0" applyBorder="1" applyProtection="1">
      <protection locked="0"/>
    </xf>
    <xf numFmtId="2" fontId="4" fillId="0" borderId="5" xfId="0" applyNumberFormat="1" applyFont="1" applyBorder="1" applyProtection="1">
      <protection locked="0"/>
    </xf>
    <xf numFmtId="0" fontId="5" fillId="0" borderId="4" xfId="0" applyFont="1" applyBorder="1" applyAlignment="1" applyProtection="1">
      <alignment horizontal="left"/>
      <protection locked="0"/>
    </xf>
    <xf numFmtId="0" fontId="5" fillId="0" borderId="4" xfId="0" applyFont="1" applyBorder="1" applyProtection="1">
      <protection locked="0"/>
    </xf>
    <xf numFmtId="0" fontId="0" fillId="0" borderId="4" xfId="0" applyBorder="1" applyAlignment="1">
      <alignment horizontal="left"/>
    </xf>
    <xf numFmtId="0" fontId="0" fillId="0" borderId="0" xfId="0" applyAlignment="1">
      <alignment horizontal="left"/>
    </xf>
    <xf numFmtId="0" fontId="0" fillId="6" borderId="0" xfId="0" applyFill="1" applyAlignment="1">
      <alignment vertical="top" wrapText="1"/>
    </xf>
    <xf numFmtId="0" fontId="0" fillId="7" borderId="0" xfId="0" applyFill="1"/>
    <xf numFmtId="2" fontId="0" fillId="6" borderId="0" xfId="0" applyNumberFormat="1" applyFill="1"/>
    <xf numFmtId="0" fontId="1" fillId="2" borderId="10" xfId="0" applyFont="1" applyFill="1" applyBorder="1"/>
    <xf numFmtId="0" fontId="1" fillId="2" borderId="11" xfId="0" applyFont="1" applyFill="1" applyBorder="1"/>
    <xf numFmtId="2" fontId="1" fillId="2" borderId="12" xfId="0" applyNumberFormat="1" applyFont="1" applyFill="1" applyBorder="1"/>
    <xf numFmtId="0" fontId="1" fillId="5" borderId="10" xfId="0" applyFont="1" applyFill="1" applyBorder="1" applyAlignment="1">
      <alignment vertical="center"/>
    </xf>
    <xf numFmtId="0" fontId="1" fillId="5" borderId="11" xfId="0" applyFont="1" applyFill="1" applyBorder="1" applyAlignment="1">
      <alignment vertical="center"/>
    </xf>
    <xf numFmtId="2" fontId="1" fillId="5" borderId="12" xfId="0" applyNumberFormat="1" applyFont="1" applyFill="1" applyBorder="1" applyAlignment="1">
      <alignment vertical="center"/>
    </xf>
    <xf numFmtId="0" fontId="1" fillId="8" borderId="10" xfId="0" applyFont="1" applyFill="1" applyBorder="1"/>
    <xf numFmtId="2" fontId="1" fillId="8" borderId="12" xfId="0" applyNumberFormat="1" applyFont="1" applyFill="1" applyBorder="1"/>
    <xf numFmtId="0" fontId="5" fillId="0" borderId="9" xfId="0" applyFont="1" applyBorder="1" applyAlignment="1" applyProtection="1">
      <alignment horizontal="left"/>
      <protection locked="0"/>
    </xf>
    <xf numFmtId="0" fontId="0" fillId="0" borderId="5" xfId="0" applyBorder="1"/>
    <xf numFmtId="0" fontId="0" fillId="0" borderId="14" xfId="0" applyBorder="1" applyAlignment="1">
      <alignment horizontal="left" wrapText="1"/>
    </xf>
    <xf numFmtId="2" fontId="0" fillId="0" borderId="14" xfId="0" applyNumberFormat="1" applyBorder="1"/>
    <xf numFmtId="0" fontId="0" fillId="0" borderId="14" xfId="0" applyBorder="1" applyAlignment="1">
      <alignment horizontal="left"/>
    </xf>
    <xf numFmtId="2" fontId="0" fillId="4" borderId="14" xfId="0" applyNumberFormat="1" applyFill="1" applyBorder="1"/>
    <xf numFmtId="2" fontId="0" fillId="0" borderId="14" xfId="0" applyNumberFormat="1" applyBorder="1" applyProtection="1">
      <protection locked="0"/>
    </xf>
    <xf numFmtId="0" fontId="0" fillId="0" borderId="14" xfId="0" applyBorder="1" applyAlignment="1">
      <alignment horizontal="center"/>
    </xf>
    <xf numFmtId="0" fontId="5" fillId="0" borderId="14" xfId="0" applyFont="1" applyBorder="1" applyAlignment="1" applyProtection="1">
      <alignment horizontal="center"/>
      <protection locked="0"/>
    </xf>
    <xf numFmtId="2" fontId="4" fillId="0" borderId="14" xfId="0" applyNumberFormat="1" applyFont="1" applyBorder="1" applyProtection="1">
      <protection locked="0"/>
    </xf>
    <xf numFmtId="0" fontId="0" fillId="0" borderId="14" xfId="0" applyBorder="1" applyProtection="1">
      <protection locked="0"/>
    </xf>
    <xf numFmtId="2" fontId="0" fillId="4" borderId="13" xfId="0" applyNumberFormat="1" applyFill="1" applyBorder="1" applyAlignment="1">
      <alignment horizontal="center" wrapText="1"/>
    </xf>
    <xf numFmtId="2" fontId="1" fillId="4" borderId="15" xfId="0" applyNumberFormat="1" applyFont="1" applyFill="1" applyBorder="1"/>
    <xf numFmtId="2" fontId="1" fillId="4" borderId="9" xfId="0" applyNumberFormat="1" applyFont="1" applyFill="1" applyBorder="1"/>
    <xf numFmtId="2" fontId="0" fillId="0" borderId="0" xfId="0" applyNumberFormat="1"/>
    <xf numFmtId="2" fontId="0" fillId="0" borderId="0" xfId="0" applyNumberFormat="1" applyProtection="1">
      <protection locked="0"/>
    </xf>
    <xf numFmtId="2" fontId="4" fillId="0" borderId="0" xfId="0" applyNumberFormat="1" applyFont="1" applyProtection="1">
      <protection locked="0"/>
    </xf>
    <xf numFmtId="2" fontId="0" fillId="7" borderId="0" xfId="0" applyNumberFormat="1" applyFill="1"/>
    <xf numFmtId="2" fontId="1" fillId="5" borderId="7" xfId="0" applyNumberFormat="1" applyFont="1" applyFill="1" applyBorder="1" applyAlignment="1">
      <alignment vertical="center"/>
    </xf>
    <xf numFmtId="2" fontId="0" fillId="7" borderId="14" xfId="0" applyNumberFormat="1" applyFill="1" applyBorder="1"/>
    <xf numFmtId="2" fontId="1" fillId="7" borderId="15" xfId="0" applyNumberFormat="1" applyFont="1" applyFill="1" applyBorder="1" applyAlignment="1">
      <alignment vertical="center"/>
    </xf>
    <xf numFmtId="2" fontId="1" fillId="7" borderId="9" xfId="0" applyNumberFormat="1" applyFont="1" applyFill="1" applyBorder="1" applyAlignment="1">
      <alignment vertical="center"/>
    </xf>
    <xf numFmtId="0" fontId="0" fillId="0" borderId="14" xfId="0" applyBorder="1"/>
    <xf numFmtId="2" fontId="4" fillId="0" borderId="14" xfId="0" applyNumberFormat="1" applyFont="1" applyBorder="1" applyAlignment="1" applyProtection="1">
      <alignment wrapText="1"/>
      <protection locked="0"/>
    </xf>
    <xf numFmtId="0" fontId="0" fillId="7" borderId="13" xfId="0" applyFill="1" applyBorder="1" applyAlignment="1">
      <alignment horizontal="center" vertical="center" wrapText="1"/>
    </xf>
    <xf numFmtId="0" fontId="0" fillId="0" borderId="0" xfId="0" applyAlignment="1" applyProtection="1">
      <alignment horizontal="center"/>
      <protection locked="0"/>
    </xf>
    <xf numFmtId="0" fontId="13" fillId="0" borderId="0" xfId="0" applyFont="1" applyAlignment="1">
      <alignment horizontal="left"/>
    </xf>
    <xf numFmtId="0" fontId="13" fillId="0" borderId="0" xfId="0" applyFont="1" applyAlignment="1">
      <alignment horizontal="center"/>
    </xf>
    <xf numFmtId="0" fontId="13" fillId="0" borderId="5" xfId="0" applyFont="1" applyBorder="1" applyAlignment="1">
      <alignment horizontal="center"/>
    </xf>
    <xf numFmtId="0" fontId="14" fillId="6" borderId="0" xfId="0" applyFont="1" applyFill="1"/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4" borderId="13" xfId="0" applyFill="1" applyBorder="1" applyAlignment="1">
      <alignment horizontal="center" vertical="top" wrapText="1"/>
    </xf>
    <xf numFmtId="0" fontId="0" fillId="4" borderId="14" xfId="0" applyFill="1" applyBorder="1" applyAlignment="1">
      <alignment horizontal="center" vertical="top" wrapText="1"/>
    </xf>
    <xf numFmtId="0" fontId="0" fillId="7" borderId="13" xfId="0" applyFill="1" applyBorder="1" applyAlignment="1">
      <alignment horizontal="center" vertical="top" wrapText="1"/>
    </xf>
    <xf numFmtId="0" fontId="0" fillId="7" borderId="14" xfId="0" applyFill="1" applyBorder="1" applyAlignment="1">
      <alignment horizontal="center" vertical="top" wrapText="1"/>
    </xf>
    <xf numFmtId="0" fontId="5" fillId="0" borderId="10" xfId="0" applyFont="1" applyBorder="1" applyAlignment="1">
      <alignment horizontal="left"/>
    </xf>
    <xf numFmtId="0" fontId="5" fillId="0" borderId="12" xfId="0" applyFont="1" applyBorder="1" applyAlignment="1">
      <alignment horizontal="left"/>
    </xf>
    <xf numFmtId="0" fontId="5" fillId="0" borderId="4" xfId="0" applyFont="1" applyBorder="1" applyAlignment="1" applyProtection="1">
      <alignment horizontal="center"/>
      <protection locked="0"/>
    </xf>
    <xf numFmtId="0" fontId="5" fillId="0" borderId="5" xfId="0" applyFont="1" applyBorder="1" applyAlignment="1" applyProtection="1">
      <alignment horizontal="center"/>
      <protection locked="0"/>
    </xf>
    <xf numFmtId="14" fontId="5" fillId="0" borderId="4" xfId="0" applyNumberFormat="1" applyFont="1" applyBorder="1" applyAlignment="1" applyProtection="1">
      <alignment horizontal="center"/>
      <protection locked="0"/>
    </xf>
    <xf numFmtId="14" fontId="5" fillId="0" borderId="0" xfId="0" applyNumberFormat="1" applyFont="1" applyAlignment="1" applyProtection="1">
      <alignment horizontal="center"/>
      <protection locked="0"/>
    </xf>
    <xf numFmtId="0" fontId="5" fillId="0" borderId="0" xfId="0" applyFont="1" applyAlignment="1" applyProtection="1">
      <alignment horizontal="center"/>
      <protection locked="0"/>
    </xf>
    <xf numFmtId="0" fontId="0" fillId="0" borderId="0" xfId="0" applyAlignment="1" applyProtection="1">
      <alignment horizontal="center"/>
      <protection locked="0"/>
    </xf>
    <xf numFmtId="0" fontId="5" fillId="0" borderId="4" xfId="0" applyFont="1" applyBorder="1" applyAlignment="1" applyProtection="1">
      <alignment horizontal="left"/>
      <protection locked="0"/>
    </xf>
    <xf numFmtId="0" fontId="5" fillId="0" borderId="0" xfId="0" applyFont="1" applyAlignment="1" applyProtection="1">
      <alignment horizontal="left"/>
      <protection locked="0"/>
    </xf>
    <xf numFmtId="0" fontId="6" fillId="0" borderId="0" xfId="0" applyFont="1" applyAlignment="1" applyProtection="1">
      <alignment horizontal="left" vertical="top"/>
      <protection locked="0"/>
    </xf>
    <xf numFmtId="0" fontId="0" fillId="0" borderId="0" xfId="0" applyAlignment="1" applyProtection="1">
      <alignment horizontal="left" vertical="top"/>
      <protection locked="0"/>
    </xf>
    <xf numFmtId="0" fontId="5" fillId="0" borderId="10" xfId="0" applyFont="1" applyBorder="1" applyAlignment="1" applyProtection="1">
      <alignment horizontal="left"/>
      <protection locked="0"/>
    </xf>
    <xf numFmtId="0" fontId="5" fillId="0" borderId="11" xfId="0" applyFont="1" applyBorder="1" applyAlignment="1" applyProtection="1">
      <alignment horizontal="left"/>
      <protection locked="0"/>
    </xf>
    <xf numFmtId="0" fontId="5" fillId="0" borderId="12" xfId="0" applyFont="1" applyBorder="1" applyAlignment="1" applyProtection="1">
      <alignment horizontal="left"/>
      <protection locked="0"/>
    </xf>
    <xf numFmtId="0" fontId="5" fillId="0" borderId="9" xfId="0" applyFont="1" applyBorder="1" applyAlignment="1" applyProtection="1">
      <alignment horizontal="left"/>
      <protection locked="0"/>
    </xf>
    <xf numFmtId="14" fontId="5" fillId="0" borderId="9" xfId="0" applyNumberFormat="1" applyFont="1" applyBorder="1" applyAlignment="1" applyProtection="1">
      <alignment horizontal="left"/>
      <protection locked="0"/>
    </xf>
    <xf numFmtId="0" fontId="0" fillId="0" borderId="0" xfId="0" applyAlignment="1">
      <alignment horizontal="center"/>
    </xf>
    <xf numFmtId="0" fontId="3" fillId="9" borderId="0" xfId="0" applyFont="1" applyFill="1" applyAlignment="1">
      <alignment horizontal="center" vertical="center"/>
    </xf>
    <xf numFmtId="0" fontId="1" fillId="8" borderId="1" xfId="0" applyFont="1" applyFill="1" applyBorder="1" applyAlignment="1">
      <alignment horizontal="left" vertical="center"/>
    </xf>
    <xf numFmtId="0" fontId="1" fillId="8" borderId="3" xfId="0" applyFont="1" applyFill="1" applyBorder="1" applyAlignment="1">
      <alignment horizontal="left" vertical="center"/>
    </xf>
    <xf numFmtId="0" fontId="0" fillId="0" borderId="4" xfId="0" applyBorder="1" applyAlignment="1" applyProtection="1">
      <alignment horizontal="left"/>
      <protection locked="0"/>
    </xf>
    <xf numFmtId="0" fontId="0" fillId="0" borderId="0" xfId="0" applyAlignment="1" applyProtection="1">
      <alignment horizontal="left"/>
      <protection locked="0"/>
    </xf>
    <xf numFmtId="0" fontId="0" fillId="0" borderId="4" xfId="0" applyBorder="1" applyAlignment="1">
      <alignment horizontal="center" vertical="top" wrapText="1"/>
    </xf>
    <xf numFmtId="0" fontId="0" fillId="0" borderId="5" xfId="0" applyBorder="1" applyAlignment="1">
      <alignment horizontal="center" vertical="top" wrapText="1"/>
    </xf>
    <xf numFmtId="0" fontId="0" fillId="0" borderId="4" xfId="0" applyBorder="1" applyAlignment="1">
      <alignment horizontal="left" wrapText="1"/>
    </xf>
    <xf numFmtId="0" fontId="0" fillId="0" borderId="0" xfId="0" applyAlignment="1">
      <alignment horizontal="left" wrapText="1"/>
    </xf>
    <xf numFmtId="0" fontId="0" fillId="0" borderId="5" xfId="0" applyBorder="1" applyAlignment="1">
      <alignment horizontal="left" wrapText="1"/>
    </xf>
    <xf numFmtId="0" fontId="0" fillId="0" borderId="4" xfId="0" applyBorder="1" applyAlignment="1">
      <alignment horizontal="left"/>
    </xf>
    <xf numFmtId="0" fontId="0" fillId="0" borderId="0" xfId="0" applyAlignment="1">
      <alignment horizontal="left"/>
    </xf>
    <xf numFmtId="0" fontId="0" fillId="0" borderId="5" xfId="0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DBE4"/>
      <color rgb="FFFCB8C8"/>
      <color rgb="FFFFD491"/>
      <color rgb="FFFFB769"/>
      <color rgb="FFF46768"/>
      <color rgb="FFF48880"/>
      <color rgb="FFFCABA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 2013 –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4D72DA-ED7E-EA4E-BBD6-A27902CC033F}">
  <sheetPr>
    <pageSetUpPr fitToPage="1"/>
  </sheetPr>
  <dimension ref="A1:N125"/>
  <sheetViews>
    <sheetView tabSelected="1" zoomScale="80" zoomScaleNormal="80" workbookViewId="0">
      <selection activeCell="D41" sqref="D41"/>
    </sheetView>
  </sheetViews>
  <sheetFormatPr baseColWidth="10" defaultRowHeight="15.6"/>
  <cols>
    <col min="1" max="1" width="27" customWidth="1"/>
    <col min="2" max="2" width="14.69921875" customWidth="1"/>
    <col min="3" max="3" width="9.296875" customWidth="1"/>
    <col min="4" max="5" width="11.796875" customWidth="1"/>
    <col min="6" max="6" width="3" customWidth="1"/>
    <col min="7" max="7" width="24" customWidth="1"/>
    <col min="8" max="8" width="16.296875" customWidth="1"/>
    <col min="9" max="9" width="8.5" customWidth="1"/>
    <col min="10" max="11" width="11.296875" customWidth="1"/>
    <col min="12" max="12" width="3.296875" customWidth="1"/>
    <col min="13" max="13" width="30.19921875" customWidth="1"/>
    <col min="14" max="14" width="10.69921875" customWidth="1"/>
    <col min="15" max="15" width="6" customWidth="1"/>
  </cols>
  <sheetData>
    <row r="1" spans="1:14" ht="43.05" customHeight="1">
      <c r="A1" s="115" t="s">
        <v>53</v>
      </c>
      <c r="B1" s="115"/>
      <c r="C1" s="115"/>
      <c r="D1" s="115"/>
      <c r="E1" s="115"/>
      <c r="F1" s="115"/>
      <c r="G1" s="115"/>
      <c r="H1" s="115"/>
      <c r="I1" s="115"/>
      <c r="J1" s="115"/>
      <c r="K1" s="115"/>
      <c r="L1" s="115"/>
      <c r="M1" s="115"/>
      <c r="N1" s="115"/>
    </row>
    <row r="2" spans="1:14" ht="22.05" customHeight="1">
      <c r="A2" s="33" t="s">
        <v>62</v>
      </c>
      <c r="B2" s="109" t="s">
        <v>62</v>
      </c>
      <c r="C2" s="110"/>
      <c r="D2" s="111"/>
      <c r="E2" s="99"/>
      <c r="F2" s="100"/>
      <c r="G2" s="33" t="s">
        <v>49</v>
      </c>
      <c r="H2" s="61" t="s">
        <v>50</v>
      </c>
      <c r="I2" s="113" t="s">
        <v>51</v>
      </c>
      <c r="J2" s="113"/>
      <c r="K2" s="101"/>
      <c r="L2" s="102"/>
      <c r="M2" s="102"/>
      <c r="N2" s="102"/>
    </row>
    <row r="3" spans="1:14" ht="22.05" customHeight="1">
      <c r="A3" s="33" t="s">
        <v>32</v>
      </c>
      <c r="B3" s="112" t="s">
        <v>32</v>
      </c>
      <c r="C3" s="112"/>
      <c r="D3" s="112"/>
      <c r="E3" s="99"/>
      <c r="F3" s="100"/>
      <c r="G3" s="33" t="s">
        <v>52</v>
      </c>
      <c r="H3" s="61" t="s">
        <v>50</v>
      </c>
      <c r="I3" s="112" t="s">
        <v>51</v>
      </c>
      <c r="J3" s="112"/>
      <c r="K3" s="99"/>
      <c r="L3" s="103"/>
      <c r="M3" s="103"/>
      <c r="N3" s="103"/>
    </row>
    <row r="4" spans="1:14" ht="22.05" customHeight="1">
      <c r="A4" s="87" t="s">
        <v>63</v>
      </c>
      <c r="B4" s="88"/>
      <c r="C4" s="88"/>
      <c r="D4" s="88"/>
      <c r="E4" s="88"/>
      <c r="F4" s="89"/>
      <c r="G4" s="33" t="s">
        <v>55</v>
      </c>
      <c r="H4" s="33"/>
      <c r="I4" s="97" t="s">
        <v>54</v>
      </c>
      <c r="J4" s="98"/>
      <c r="K4" s="99"/>
      <c r="L4" s="103"/>
      <c r="M4" s="103"/>
      <c r="N4" s="103"/>
    </row>
    <row r="5" spans="1:14" ht="13.05" customHeight="1">
      <c r="A5" s="114"/>
      <c r="B5" s="114"/>
      <c r="C5" s="114"/>
      <c r="D5" s="114"/>
      <c r="E5" s="114"/>
      <c r="F5" s="114"/>
      <c r="G5" s="114"/>
      <c r="H5" s="114"/>
      <c r="I5" s="114"/>
      <c r="J5" s="114"/>
      <c r="K5" s="114"/>
      <c r="L5" s="114"/>
      <c r="M5" s="114"/>
      <c r="N5" s="114"/>
    </row>
    <row r="6" spans="1:14" ht="52.05" customHeight="1">
      <c r="A6" s="31" t="s">
        <v>43</v>
      </c>
      <c r="B6" s="4"/>
      <c r="C6" s="4"/>
      <c r="D6" s="5"/>
      <c r="E6" s="93" t="s">
        <v>59</v>
      </c>
      <c r="F6" s="2"/>
      <c r="G6" s="32" t="s">
        <v>47</v>
      </c>
      <c r="H6" s="18"/>
      <c r="I6" s="18"/>
      <c r="J6" s="18"/>
      <c r="K6" s="95" t="s">
        <v>59</v>
      </c>
      <c r="M6" s="116" t="s">
        <v>34</v>
      </c>
      <c r="N6" s="117"/>
    </row>
    <row r="7" spans="1:14" ht="31.2">
      <c r="A7" s="6" t="s">
        <v>8</v>
      </c>
      <c r="B7" s="7" t="s">
        <v>15</v>
      </c>
      <c r="C7" s="7" t="s">
        <v>20</v>
      </c>
      <c r="D7" s="8" t="s">
        <v>36</v>
      </c>
      <c r="E7" s="94"/>
      <c r="F7" s="1"/>
      <c r="G7" s="24" t="s">
        <v>8</v>
      </c>
      <c r="H7" s="50" t="s">
        <v>15</v>
      </c>
      <c r="I7" s="50" t="s">
        <v>20</v>
      </c>
      <c r="J7" s="50" t="s">
        <v>36</v>
      </c>
      <c r="K7" s="96"/>
      <c r="M7" s="120"/>
      <c r="N7" s="121"/>
    </row>
    <row r="8" spans="1:14">
      <c r="A8" s="122" t="s">
        <v>13</v>
      </c>
      <c r="B8" s="123"/>
      <c r="C8" s="123"/>
      <c r="D8" s="124"/>
      <c r="E8" s="63"/>
      <c r="G8" s="122" t="s">
        <v>13</v>
      </c>
      <c r="H8" s="123"/>
      <c r="I8" s="123"/>
      <c r="J8" s="123"/>
      <c r="K8" s="63"/>
      <c r="M8" s="120"/>
      <c r="N8" s="121"/>
    </row>
    <row r="9" spans="1:14">
      <c r="A9" s="46" t="s">
        <v>14</v>
      </c>
      <c r="B9" s="43"/>
      <c r="C9" s="43"/>
      <c r="D9" s="26">
        <f>SUM((B9/21.75)*C9)</f>
        <v>0</v>
      </c>
      <c r="E9" s="64"/>
      <c r="G9" s="46" t="s">
        <v>14</v>
      </c>
      <c r="H9" s="43"/>
      <c r="I9" s="43"/>
      <c r="J9" s="75">
        <f>SUM((H9/21.75)*I9)</f>
        <v>0</v>
      </c>
      <c r="K9" s="64"/>
      <c r="M9" s="120"/>
      <c r="N9" s="121"/>
    </row>
    <row r="10" spans="1:14">
      <c r="A10" s="47" t="s">
        <v>14</v>
      </c>
      <c r="B10" s="43"/>
      <c r="C10" s="43"/>
      <c r="D10" s="26">
        <f t="shared" ref="D10:D11" si="0">SUM((B10/21.75)*C10)</f>
        <v>0</v>
      </c>
      <c r="E10" s="64"/>
      <c r="G10" s="47" t="s">
        <v>14</v>
      </c>
      <c r="H10" s="43"/>
      <c r="I10" s="43"/>
      <c r="J10" s="75">
        <f t="shared" ref="J10:J11" si="1">SUM((H10/21.75)*I10)</f>
        <v>0</v>
      </c>
      <c r="K10" s="64"/>
      <c r="M10" s="120"/>
      <c r="N10" s="121"/>
    </row>
    <row r="11" spans="1:14">
      <c r="A11" s="47" t="s">
        <v>14</v>
      </c>
      <c r="B11" s="43"/>
      <c r="C11" s="43"/>
      <c r="D11" s="26">
        <f t="shared" si="0"/>
        <v>0</v>
      </c>
      <c r="E11" s="64"/>
      <c r="G11" s="47" t="s">
        <v>14</v>
      </c>
      <c r="H11" s="43"/>
      <c r="I11" s="43"/>
      <c r="J11" s="75">
        <f t="shared" si="1"/>
        <v>0</v>
      </c>
      <c r="K11" s="64"/>
      <c r="M11" s="120"/>
      <c r="N11" s="121"/>
    </row>
    <row r="12" spans="1:14">
      <c r="A12" s="125" t="s">
        <v>0</v>
      </c>
      <c r="B12" s="126"/>
      <c r="C12" s="126"/>
      <c r="D12" s="127"/>
      <c r="E12" s="65"/>
      <c r="G12" s="125" t="s">
        <v>0</v>
      </c>
      <c r="H12" s="126"/>
      <c r="I12" s="126"/>
      <c r="J12" s="126"/>
      <c r="K12" s="65"/>
      <c r="M12" s="120"/>
      <c r="N12" s="121"/>
    </row>
    <row r="13" spans="1:14">
      <c r="A13" s="47" t="s">
        <v>14</v>
      </c>
      <c r="B13" s="43"/>
      <c r="C13" s="43"/>
      <c r="D13" s="26">
        <f>SUM((B13/21.75)*C13)</f>
        <v>0</v>
      </c>
      <c r="E13" s="64"/>
      <c r="G13" s="47" t="s">
        <v>14</v>
      </c>
      <c r="H13" s="43"/>
      <c r="I13" s="43"/>
      <c r="J13" s="75">
        <f t="shared" ref="J13:J21" si="2">SUM((H13/21.75)*I13)</f>
        <v>0</v>
      </c>
      <c r="K13" s="64"/>
      <c r="M13" s="120"/>
      <c r="N13" s="121"/>
    </row>
    <row r="14" spans="1:14">
      <c r="A14" s="47" t="s">
        <v>14</v>
      </c>
      <c r="B14" s="43"/>
      <c r="C14" s="43"/>
      <c r="D14" s="26">
        <f t="shared" ref="D14:D21" si="3">SUM((B14/21.75)*C14)</f>
        <v>0</v>
      </c>
      <c r="E14" s="64"/>
      <c r="G14" s="47" t="s">
        <v>14</v>
      </c>
      <c r="H14" s="43"/>
      <c r="I14" s="43"/>
      <c r="J14" s="75">
        <f t="shared" si="2"/>
        <v>0</v>
      </c>
      <c r="K14" s="64"/>
      <c r="M14" s="120"/>
      <c r="N14" s="121"/>
    </row>
    <row r="15" spans="1:14">
      <c r="A15" s="47" t="s">
        <v>14</v>
      </c>
      <c r="B15" s="43"/>
      <c r="C15" s="43"/>
      <c r="D15" s="26">
        <f t="shared" si="3"/>
        <v>0</v>
      </c>
      <c r="E15" s="64"/>
      <c r="G15" s="47" t="s">
        <v>14</v>
      </c>
      <c r="H15" s="43"/>
      <c r="I15" s="43"/>
      <c r="J15" s="75">
        <f t="shared" si="2"/>
        <v>0</v>
      </c>
      <c r="K15" s="64"/>
      <c r="M15" s="120"/>
      <c r="N15" s="121"/>
    </row>
    <row r="16" spans="1:14">
      <c r="A16" s="47" t="s">
        <v>14</v>
      </c>
      <c r="B16" s="43"/>
      <c r="C16" s="43"/>
      <c r="D16" s="26">
        <f t="shared" si="3"/>
        <v>0</v>
      </c>
      <c r="E16" s="64"/>
      <c r="G16" s="47" t="s">
        <v>14</v>
      </c>
      <c r="H16" s="43"/>
      <c r="I16" s="43"/>
      <c r="J16" s="75">
        <f t="shared" si="2"/>
        <v>0</v>
      </c>
      <c r="K16" s="64"/>
      <c r="M16" s="120"/>
      <c r="N16" s="121"/>
    </row>
    <row r="17" spans="1:14">
      <c r="A17" s="47" t="s">
        <v>14</v>
      </c>
      <c r="B17" s="43"/>
      <c r="C17" s="43"/>
      <c r="D17" s="26">
        <f t="shared" si="3"/>
        <v>0</v>
      </c>
      <c r="E17" s="64"/>
      <c r="G17" s="47" t="s">
        <v>14</v>
      </c>
      <c r="H17" s="43"/>
      <c r="I17" s="43"/>
      <c r="J17" s="75">
        <f t="shared" si="2"/>
        <v>0</v>
      </c>
      <c r="K17" s="64"/>
      <c r="M17" s="120"/>
      <c r="N17" s="121"/>
    </row>
    <row r="18" spans="1:14">
      <c r="A18" s="47" t="s">
        <v>14</v>
      </c>
      <c r="B18" s="43"/>
      <c r="C18" s="43"/>
      <c r="D18" s="26">
        <f t="shared" si="3"/>
        <v>0</v>
      </c>
      <c r="E18" s="64"/>
      <c r="G18" s="47" t="s">
        <v>14</v>
      </c>
      <c r="H18" s="43"/>
      <c r="I18" s="43"/>
      <c r="J18" s="75">
        <f>SUM((H18/21.75)*I18)</f>
        <v>0</v>
      </c>
      <c r="K18" s="64"/>
      <c r="M18" s="120"/>
      <c r="N18" s="121"/>
    </row>
    <row r="19" spans="1:14">
      <c r="A19" s="47" t="s">
        <v>14</v>
      </c>
      <c r="B19" s="43"/>
      <c r="C19" s="43"/>
      <c r="D19" s="26">
        <f t="shared" si="3"/>
        <v>0</v>
      </c>
      <c r="E19" s="64"/>
      <c r="G19" s="47" t="s">
        <v>14</v>
      </c>
      <c r="H19" s="43"/>
      <c r="I19" s="43"/>
      <c r="J19" s="75">
        <f>SUM((H19/21.75)*I19)</f>
        <v>0</v>
      </c>
      <c r="K19" s="64"/>
      <c r="M19" s="120"/>
      <c r="N19" s="121"/>
    </row>
    <row r="20" spans="1:14">
      <c r="A20" s="47" t="s">
        <v>14</v>
      </c>
      <c r="B20" s="43"/>
      <c r="C20" s="43"/>
      <c r="D20" s="26">
        <f t="shared" si="3"/>
        <v>0</v>
      </c>
      <c r="E20" s="64"/>
      <c r="G20" s="47" t="s">
        <v>14</v>
      </c>
      <c r="H20" s="43"/>
      <c r="I20" s="43"/>
      <c r="J20" s="75">
        <f t="shared" si="2"/>
        <v>0</v>
      </c>
      <c r="K20" s="64"/>
      <c r="M20" s="120"/>
      <c r="N20" s="121"/>
    </row>
    <row r="21" spans="1:14">
      <c r="A21" s="47" t="s">
        <v>14</v>
      </c>
      <c r="B21" s="43"/>
      <c r="C21" s="43"/>
      <c r="D21" s="26">
        <f t="shared" si="3"/>
        <v>0</v>
      </c>
      <c r="E21" s="64"/>
      <c r="G21" s="47" t="s">
        <v>14</v>
      </c>
      <c r="H21" s="43"/>
      <c r="I21" s="43"/>
      <c r="J21" s="75">
        <f t="shared" si="2"/>
        <v>0</v>
      </c>
      <c r="K21" s="64"/>
      <c r="M21" s="120"/>
      <c r="N21" s="121"/>
    </row>
    <row r="22" spans="1:14">
      <c r="A22" s="125" t="s">
        <v>1</v>
      </c>
      <c r="B22" s="126"/>
      <c r="C22" s="126"/>
      <c r="D22" s="127"/>
      <c r="E22" s="65"/>
      <c r="G22" s="48" t="s">
        <v>1</v>
      </c>
      <c r="H22" s="49"/>
      <c r="I22" s="49"/>
      <c r="J22" s="49"/>
      <c r="K22" s="65"/>
      <c r="M22" s="120"/>
      <c r="N22" s="121"/>
    </row>
    <row r="23" spans="1:14">
      <c r="A23" s="47" t="s">
        <v>14</v>
      </c>
      <c r="B23" s="43"/>
      <c r="C23" s="43"/>
      <c r="D23" s="26">
        <f t="shared" ref="D23:D27" si="4">SUM((B23/21.75)*C23)</f>
        <v>0</v>
      </c>
      <c r="E23" s="64"/>
      <c r="G23" s="47" t="s">
        <v>14</v>
      </c>
      <c r="H23" s="43"/>
      <c r="I23" s="43"/>
      <c r="J23" s="75">
        <f>SUM((H23/21.75)*I23)</f>
        <v>0</v>
      </c>
      <c r="K23" s="64"/>
      <c r="M23" s="120"/>
      <c r="N23" s="121"/>
    </row>
    <row r="24" spans="1:14">
      <c r="A24" s="47" t="s">
        <v>14</v>
      </c>
      <c r="B24" s="43"/>
      <c r="C24" s="43"/>
      <c r="D24" s="26">
        <f t="shared" si="4"/>
        <v>0</v>
      </c>
      <c r="E24" s="64"/>
      <c r="G24" s="47" t="s">
        <v>14</v>
      </c>
      <c r="H24" s="43"/>
      <c r="I24" s="43"/>
      <c r="J24" s="75">
        <f t="shared" ref="J24:J26" si="5">SUM((H24/21.75)*I24)</f>
        <v>0</v>
      </c>
      <c r="K24" s="64"/>
      <c r="M24" s="120"/>
      <c r="N24" s="121"/>
    </row>
    <row r="25" spans="1:14">
      <c r="A25" s="47" t="s">
        <v>14</v>
      </c>
      <c r="B25" s="43"/>
      <c r="C25" s="43"/>
      <c r="D25" s="26">
        <f t="shared" si="4"/>
        <v>0</v>
      </c>
      <c r="E25" s="64"/>
      <c r="G25" s="47" t="s">
        <v>14</v>
      </c>
      <c r="H25" s="43"/>
      <c r="I25" s="43"/>
      <c r="J25" s="75">
        <f t="shared" si="5"/>
        <v>0</v>
      </c>
      <c r="K25" s="64"/>
      <c r="M25" s="120"/>
      <c r="N25" s="121"/>
    </row>
    <row r="26" spans="1:14">
      <c r="A26" s="47" t="s">
        <v>14</v>
      </c>
      <c r="B26" s="43"/>
      <c r="C26" s="43"/>
      <c r="D26" s="26">
        <f t="shared" si="4"/>
        <v>0</v>
      </c>
      <c r="E26" s="64"/>
      <c r="G26" s="47" t="s">
        <v>14</v>
      </c>
      <c r="H26" s="43"/>
      <c r="I26" s="43"/>
      <c r="J26" s="75">
        <f t="shared" si="5"/>
        <v>0</v>
      </c>
      <c r="K26" s="64"/>
      <c r="M26" s="120"/>
      <c r="N26" s="121"/>
    </row>
    <row r="27" spans="1:14">
      <c r="A27" s="47" t="s">
        <v>14</v>
      </c>
      <c r="B27" s="43"/>
      <c r="C27" s="43"/>
      <c r="D27" s="26">
        <f t="shared" si="4"/>
        <v>0</v>
      </c>
      <c r="E27" s="64"/>
      <c r="G27" s="47" t="s">
        <v>14</v>
      </c>
      <c r="H27" s="43"/>
      <c r="I27" s="43"/>
      <c r="J27" s="75">
        <f>SUM((H27/21.75)*I27)</f>
        <v>0</v>
      </c>
      <c r="K27" s="64"/>
      <c r="M27" s="120"/>
      <c r="N27" s="121"/>
    </row>
    <row r="28" spans="1:14">
      <c r="A28" s="125" t="s">
        <v>38</v>
      </c>
      <c r="B28" s="126"/>
      <c r="C28" s="126"/>
      <c r="D28" s="127"/>
      <c r="E28" s="65"/>
      <c r="G28" s="47"/>
      <c r="H28" s="43"/>
      <c r="I28" s="43"/>
      <c r="J28" s="75"/>
      <c r="K28" s="64"/>
      <c r="M28" s="120"/>
      <c r="N28" s="121"/>
    </row>
    <row r="29" spans="1:14">
      <c r="A29" s="47" t="s">
        <v>14</v>
      </c>
      <c r="B29" s="43"/>
      <c r="C29" s="43"/>
      <c r="D29" s="26">
        <f>SUM((B29/21.75)*C29)</f>
        <v>0</v>
      </c>
      <c r="E29" s="64"/>
      <c r="G29" s="9"/>
      <c r="J29" s="75"/>
      <c r="K29" s="64"/>
      <c r="M29" s="120"/>
      <c r="N29" s="121"/>
    </row>
    <row r="30" spans="1:14">
      <c r="A30" s="47" t="s">
        <v>14</v>
      </c>
      <c r="B30" s="43"/>
      <c r="C30" s="43"/>
      <c r="D30" s="26">
        <f t="shared" ref="D30" si="6">SUM((B30/21.75)*C30)</f>
        <v>0</v>
      </c>
      <c r="E30" s="64"/>
      <c r="G30" s="9"/>
      <c r="J30" s="75"/>
      <c r="K30" s="64"/>
      <c r="M30" s="120"/>
      <c r="N30" s="121"/>
    </row>
    <row r="31" spans="1:14">
      <c r="A31" s="10"/>
      <c r="D31" s="62"/>
      <c r="E31" s="83"/>
      <c r="G31" s="9"/>
      <c r="J31" s="75"/>
      <c r="K31" s="64"/>
      <c r="M31" s="120"/>
      <c r="N31" s="121"/>
    </row>
    <row r="32" spans="1:14">
      <c r="A32" s="11" t="s">
        <v>9</v>
      </c>
      <c r="B32" s="12"/>
      <c r="C32" s="12"/>
      <c r="D32" s="27">
        <f>SUM(D8:D30)</f>
        <v>0</v>
      </c>
      <c r="E32" s="66">
        <f>SUM(E8:E30)</f>
        <v>0</v>
      </c>
      <c r="G32" s="25" t="s">
        <v>9</v>
      </c>
      <c r="H32" s="51"/>
      <c r="I32" s="51"/>
      <c r="J32" s="78">
        <f>SUM(J8:J31)</f>
        <v>0</v>
      </c>
      <c r="K32" s="80">
        <f>SUM(K8:K31)</f>
        <v>0</v>
      </c>
      <c r="M32" s="120"/>
      <c r="N32" s="121"/>
    </row>
    <row r="33" spans="1:14">
      <c r="A33" s="118" t="s">
        <v>37</v>
      </c>
      <c r="B33" s="119"/>
      <c r="C33" s="119"/>
      <c r="D33" s="42">
        <f>D32*0.0833</f>
        <v>0</v>
      </c>
      <c r="E33" s="67"/>
      <c r="G33" s="118" t="s">
        <v>37</v>
      </c>
      <c r="H33" s="119"/>
      <c r="I33" s="119"/>
      <c r="J33" s="76">
        <f>J32*0.0833</f>
        <v>0</v>
      </c>
      <c r="K33" s="67"/>
      <c r="M33" s="120"/>
      <c r="N33" s="121"/>
    </row>
    <row r="34" spans="1:14">
      <c r="A34" s="118" t="s">
        <v>42</v>
      </c>
      <c r="B34" s="119"/>
      <c r="C34" s="119"/>
      <c r="D34" s="42">
        <f>(D29+D30)*0.1064</f>
        <v>0</v>
      </c>
      <c r="E34" s="67"/>
      <c r="G34" s="118" t="s">
        <v>42</v>
      </c>
      <c r="H34" s="119"/>
      <c r="I34" s="119"/>
      <c r="J34" s="76">
        <f>(J29+J31)*0.1064</f>
        <v>0</v>
      </c>
      <c r="K34" s="67"/>
      <c r="M34" s="120"/>
      <c r="N34" s="121"/>
    </row>
    <row r="35" spans="1:14">
      <c r="A35" s="11" t="s">
        <v>10</v>
      </c>
      <c r="B35" s="12"/>
      <c r="C35" s="12"/>
      <c r="D35" s="27">
        <f>SUM(D32:D34)</f>
        <v>0</v>
      </c>
      <c r="E35" s="66">
        <f>SUM(E32:E34)</f>
        <v>0</v>
      </c>
      <c r="G35" s="25" t="s">
        <v>10</v>
      </c>
      <c r="H35" s="51"/>
      <c r="I35" s="51"/>
      <c r="J35" s="78">
        <f>SUM(J32:J34)</f>
        <v>0</v>
      </c>
      <c r="K35" s="80">
        <f>SUM(K32:K34)</f>
        <v>0</v>
      </c>
      <c r="M35" s="120"/>
      <c r="N35" s="121"/>
    </row>
    <row r="36" spans="1:14">
      <c r="A36" s="118" t="s">
        <v>56</v>
      </c>
      <c r="B36" s="119"/>
      <c r="C36" s="119"/>
      <c r="D36" s="42">
        <f>D35*0.2</f>
        <v>0</v>
      </c>
      <c r="E36" s="67"/>
      <c r="G36" s="118" t="s">
        <v>56</v>
      </c>
      <c r="H36" s="119"/>
      <c r="I36" s="119"/>
      <c r="J36" s="76">
        <f>J35*0.2</f>
        <v>0</v>
      </c>
      <c r="K36" s="67"/>
      <c r="M36" s="120"/>
      <c r="N36" s="121"/>
    </row>
    <row r="37" spans="1:14">
      <c r="A37" s="13" t="s">
        <v>11</v>
      </c>
      <c r="B37" s="14"/>
      <c r="C37" s="14"/>
      <c r="D37" s="28">
        <f>D35+D36</f>
        <v>0</v>
      </c>
      <c r="E37" s="66">
        <f>E35+E36</f>
        <v>0</v>
      </c>
      <c r="G37" s="20" t="s">
        <v>11</v>
      </c>
      <c r="H37" s="21"/>
      <c r="I37" s="21"/>
      <c r="J37" s="52">
        <f>J35+J36</f>
        <v>0</v>
      </c>
      <c r="K37" s="80">
        <f>K35+K36</f>
        <v>0</v>
      </c>
      <c r="M37" s="40" t="s">
        <v>11</v>
      </c>
      <c r="N37" s="41">
        <f>J37+D37</f>
        <v>0</v>
      </c>
    </row>
    <row r="38" spans="1:14">
      <c r="A38" s="91"/>
      <c r="B38" s="114"/>
      <c r="C38" s="114"/>
      <c r="D38" s="92"/>
      <c r="E38" s="68"/>
      <c r="G38" s="91"/>
      <c r="H38" s="114"/>
      <c r="I38" s="114"/>
      <c r="J38" s="114"/>
      <c r="K38" s="68"/>
      <c r="M38" s="91"/>
      <c r="N38" s="92"/>
    </row>
    <row r="39" spans="1:14">
      <c r="A39" s="13" t="s">
        <v>12</v>
      </c>
      <c r="B39" s="14"/>
      <c r="C39" s="14"/>
      <c r="D39" s="28">
        <f>SUM(D40:D46)</f>
        <v>0</v>
      </c>
      <c r="E39" s="66">
        <f>SUM(E40:E46)</f>
        <v>0</v>
      </c>
      <c r="G39" s="20" t="s">
        <v>12</v>
      </c>
      <c r="H39" s="21"/>
      <c r="I39" s="21"/>
      <c r="J39" s="52">
        <f>SUM(J40:J46)</f>
        <v>0</v>
      </c>
      <c r="K39" s="80">
        <f>SUM(K40:K46)</f>
        <v>0</v>
      </c>
      <c r="M39" s="40" t="s">
        <v>23</v>
      </c>
      <c r="N39" s="41">
        <f>J39+D39</f>
        <v>0</v>
      </c>
    </row>
    <row r="40" spans="1:14">
      <c r="A40" s="46" t="s">
        <v>14</v>
      </c>
      <c r="B40" s="43"/>
      <c r="C40" s="43"/>
      <c r="D40" s="26">
        <f>SUM((B40/21.75)*C40)</f>
        <v>0</v>
      </c>
      <c r="E40" s="64"/>
      <c r="G40" s="46" t="s">
        <v>14</v>
      </c>
      <c r="H40" s="43"/>
      <c r="I40" s="43"/>
      <c r="J40" s="75">
        <f>SUM((H40/21.75)*I40)</f>
        <v>0</v>
      </c>
      <c r="K40" s="64"/>
      <c r="M40" s="91"/>
      <c r="N40" s="92"/>
    </row>
    <row r="41" spans="1:14">
      <c r="A41" s="47" t="s">
        <v>14</v>
      </c>
      <c r="B41" s="43"/>
      <c r="C41" s="43"/>
      <c r="D41" s="26">
        <f t="shared" ref="D41:D46" si="7">SUM((B41/21.75)*C41)</f>
        <v>0</v>
      </c>
      <c r="E41" s="64"/>
      <c r="G41" s="47" t="s">
        <v>14</v>
      </c>
      <c r="H41" s="43"/>
      <c r="I41" s="43"/>
      <c r="J41" s="75">
        <f t="shared" ref="J41:J43" si="8">SUM((H41/21.75)*I41)</f>
        <v>0</v>
      </c>
      <c r="K41" s="64"/>
      <c r="M41" s="91"/>
      <c r="N41" s="92"/>
    </row>
    <row r="42" spans="1:14">
      <c r="A42" s="47" t="s">
        <v>14</v>
      </c>
      <c r="B42" s="43"/>
      <c r="C42" s="43"/>
      <c r="D42" s="26">
        <f t="shared" si="7"/>
        <v>0</v>
      </c>
      <c r="E42" s="64"/>
      <c r="G42" s="47" t="s">
        <v>14</v>
      </c>
      <c r="H42" s="43"/>
      <c r="I42" s="43"/>
      <c r="J42" s="75">
        <f t="shared" si="8"/>
        <v>0</v>
      </c>
      <c r="K42" s="64"/>
      <c r="M42" s="91"/>
      <c r="N42" s="92"/>
    </row>
    <row r="43" spans="1:14">
      <c r="A43" s="47" t="s">
        <v>14</v>
      </c>
      <c r="B43" s="43"/>
      <c r="C43" s="43"/>
      <c r="D43" s="26">
        <f t="shared" si="7"/>
        <v>0</v>
      </c>
      <c r="E43" s="64"/>
      <c r="G43" s="47" t="s">
        <v>14</v>
      </c>
      <c r="H43" s="43"/>
      <c r="I43" s="43"/>
      <c r="J43" s="75">
        <f t="shared" si="8"/>
        <v>0</v>
      </c>
      <c r="K43" s="64"/>
      <c r="M43" s="91"/>
      <c r="N43" s="92"/>
    </row>
    <row r="44" spans="1:14">
      <c r="A44" s="47" t="s">
        <v>14</v>
      </c>
      <c r="B44" s="43"/>
      <c r="C44" s="43"/>
      <c r="D44" s="26">
        <f t="shared" si="7"/>
        <v>0</v>
      </c>
      <c r="E44" s="64"/>
      <c r="G44" s="47" t="s">
        <v>14</v>
      </c>
      <c r="H44" s="43"/>
      <c r="I44" s="43"/>
      <c r="J44" s="75">
        <f>SUM((H44/21.75)*I44)</f>
        <v>0</v>
      </c>
      <c r="K44" s="64"/>
      <c r="M44" s="91"/>
      <c r="N44" s="92"/>
    </row>
    <row r="45" spans="1:14">
      <c r="A45" s="47" t="s">
        <v>14</v>
      </c>
      <c r="B45" s="43"/>
      <c r="C45" s="43"/>
      <c r="D45" s="26">
        <f t="shared" si="7"/>
        <v>0</v>
      </c>
      <c r="E45" s="64"/>
      <c r="G45" s="47" t="s">
        <v>14</v>
      </c>
      <c r="H45" s="43"/>
      <c r="I45" s="43"/>
      <c r="J45" s="75">
        <f>SUM((H45/21.75)*I45)</f>
        <v>0</v>
      </c>
      <c r="K45" s="64"/>
      <c r="M45" s="91"/>
      <c r="N45" s="92"/>
    </row>
    <row r="46" spans="1:14">
      <c r="A46" s="47" t="s">
        <v>14</v>
      </c>
      <c r="B46" s="43"/>
      <c r="C46" s="43"/>
      <c r="D46" s="26">
        <f t="shared" si="7"/>
        <v>0</v>
      </c>
      <c r="E46" s="64"/>
      <c r="G46" s="47" t="s">
        <v>14</v>
      </c>
      <c r="H46" s="43"/>
      <c r="I46" s="43"/>
      <c r="J46" s="75">
        <f t="shared" ref="J46" si="9">SUM((H46/21.75)*I46)</f>
        <v>0</v>
      </c>
      <c r="K46" s="64"/>
      <c r="M46" s="91"/>
      <c r="N46" s="92"/>
    </row>
    <row r="47" spans="1:14">
      <c r="A47" s="99"/>
      <c r="B47" s="103"/>
      <c r="C47" s="103"/>
      <c r="D47" s="100"/>
      <c r="E47" s="69"/>
      <c r="G47" s="99"/>
      <c r="H47" s="103"/>
      <c r="I47" s="103"/>
      <c r="J47" s="103"/>
      <c r="K47" s="69"/>
      <c r="M47" s="91"/>
      <c r="N47" s="92"/>
    </row>
    <row r="48" spans="1:14">
      <c r="A48" s="13" t="s">
        <v>2</v>
      </c>
      <c r="B48" s="14"/>
      <c r="C48" s="14"/>
      <c r="D48" s="28">
        <f>SUM(D49:D52)</f>
        <v>0</v>
      </c>
      <c r="E48" s="66">
        <f>SUM(E49:E52)</f>
        <v>0</v>
      </c>
      <c r="G48" s="20" t="s">
        <v>40</v>
      </c>
      <c r="H48" s="21"/>
      <c r="I48" s="21"/>
      <c r="J48" s="52">
        <f>SUM(J49:J59)</f>
        <v>0</v>
      </c>
      <c r="K48" s="80">
        <f>SUM(K49:K59)</f>
        <v>0</v>
      </c>
      <c r="M48" s="40" t="s">
        <v>58</v>
      </c>
      <c r="N48" s="41">
        <f>J48+D48</f>
        <v>0</v>
      </c>
    </row>
    <row r="49" spans="1:14">
      <c r="A49" s="105" t="s">
        <v>16</v>
      </c>
      <c r="B49" s="106"/>
      <c r="C49" s="104"/>
      <c r="D49" s="45"/>
      <c r="E49" s="70"/>
      <c r="G49" s="105" t="s">
        <v>16</v>
      </c>
      <c r="H49" s="106"/>
      <c r="I49" s="104"/>
      <c r="J49" s="77"/>
      <c r="K49" s="70"/>
      <c r="M49" s="91"/>
      <c r="N49" s="92"/>
    </row>
    <row r="50" spans="1:14">
      <c r="A50" s="105" t="s">
        <v>16</v>
      </c>
      <c r="B50" s="106"/>
      <c r="C50" s="104"/>
      <c r="D50" s="45"/>
      <c r="E50" s="70"/>
      <c r="G50" s="105" t="s">
        <v>16</v>
      </c>
      <c r="H50" s="106"/>
      <c r="I50" s="104"/>
      <c r="J50" s="76"/>
      <c r="K50" s="67"/>
      <c r="M50" s="91"/>
      <c r="N50" s="92"/>
    </row>
    <row r="51" spans="1:14">
      <c r="A51" s="105" t="s">
        <v>16</v>
      </c>
      <c r="B51" s="106"/>
      <c r="C51" s="104"/>
      <c r="D51" s="45"/>
      <c r="E51" s="70"/>
      <c r="G51" s="105" t="s">
        <v>16</v>
      </c>
      <c r="H51" s="106"/>
      <c r="I51" s="104"/>
      <c r="J51" s="76"/>
      <c r="K51" s="67"/>
      <c r="M51" s="91"/>
      <c r="N51" s="92"/>
    </row>
    <row r="52" spans="1:14">
      <c r="A52" s="105" t="s">
        <v>16</v>
      </c>
      <c r="B52" s="106"/>
      <c r="C52" s="104"/>
      <c r="D52" s="45"/>
      <c r="E52" s="70"/>
      <c r="G52" s="105" t="s">
        <v>16</v>
      </c>
      <c r="H52" s="106"/>
      <c r="I52" s="104"/>
      <c r="J52" s="76"/>
      <c r="K52" s="67"/>
      <c r="M52" s="91"/>
      <c r="N52" s="92"/>
    </row>
    <row r="53" spans="1:14">
      <c r="A53" s="105" t="s">
        <v>16</v>
      </c>
      <c r="B53" s="106"/>
      <c r="C53" s="104"/>
      <c r="D53" s="44"/>
      <c r="E53" s="71"/>
      <c r="G53" s="105" t="s">
        <v>16</v>
      </c>
      <c r="H53" s="106"/>
      <c r="I53" s="104"/>
      <c r="J53" s="76"/>
      <c r="K53" s="67"/>
      <c r="M53" s="91"/>
      <c r="N53" s="92"/>
    </row>
    <row r="54" spans="1:14">
      <c r="A54" s="105" t="s">
        <v>16</v>
      </c>
      <c r="B54" s="106"/>
      <c r="C54" s="104"/>
      <c r="D54" s="44"/>
      <c r="E54" s="71"/>
      <c r="G54" s="105" t="s">
        <v>16</v>
      </c>
      <c r="H54" s="106"/>
      <c r="I54" s="104"/>
      <c r="J54" s="76"/>
      <c r="K54" s="67"/>
      <c r="M54" s="91"/>
      <c r="N54" s="92"/>
    </row>
    <row r="55" spans="1:14">
      <c r="A55" s="105" t="s">
        <v>16</v>
      </c>
      <c r="B55" s="106"/>
      <c r="C55" s="104"/>
      <c r="D55" s="44"/>
      <c r="E55" s="71"/>
      <c r="G55" s="105" t="s">
        <v>16</v>
      </c>
      <c r="H55" s="106"/>
      <c r="I55" s="104"/>
      <c r="J55" s="76"/>
      <c r="K55" s="67"/>
      <c r="M55" s="91"/>
      <c r="N55" s="92"/>
    </row>
    <row r="56" spans="1:14">
      <c r="A56" s="105" t="s">
        <v>16</v>
      </c>
      <c r="B56" s="106"/>
      <c r="C56" s="104"/>
      <c r="D56" s="44"/>
      <c r="E56" s="71"/>
      <c r="G56" s="105" t="s">
        <v>16</v>
      </c>
      <c r="H56" s="106"/>
      <c r="I56" s="104"/>
      <c r="J56" s="76"/>
      <c r="K56" s="67"/>
      <c r="M56" s="91"/>
      <c r="N56" s="92"/>
    </row>
    <row r="57" spans="1:14">
      <c r="A57" s="105" t="s">
        <v>16</v>
      </c>
      <c r="B57" s="106"/>
      <c r="C57" s="104"/>
      <c r="D57" s="44"/>
      <c r="E57" s="71"/>
      <c r="G57" s="105" t="s">
        <v>16</v>
      </c>
      <c r="H57" s="106"/>
      <c r="I57" s="104"/>
      <c r="J57" s="76"/>
      <c r="K57" s="67"/>
      <c r="M57" s="91"/>
      <c r="N57" s="92"/>
    </row>
    <row r="58" spans="1:14">
      <c r="A58" s="105" t="s">
        <v>16</v>
      </c>
      <c r="B58" s="106"/>
      <c r="C58" s="104"/>
      <c r="D58" s="44"/>
      <c r="E58" s="71"/>
      <c r="G58" s="91"/>
      <c r="H58" s="114"/>
      <c r="I58" s="104"/>
      <c r="J58" s="76"/>
      <c r="K58" s="67"/>
      <c r="M58" s="91"/>
      <c r="N58" s="92"/>
    </row>
    <row r="59" spans="1:14">
      <c r="A59" s="99"/>
      <c r="B59" s="103"/>
      <c r="C59" s="104"/>
      <c r="D59" s="44"/>
      <c r="E59" s="71"/>
      <c r="G59" s="91"/>
      <c r="H59" s="114"/>
      <c r="I59" s="104"/>
      <c r="J59" s="76"/>
      <c r="K59" s="67"/>
      <c r="M59" s="91"/>
      <c r="N59" s="92"/>
    </row>
    <row r="60" spans="1:14">
      <c r="A60" s="13" t="s">
        <v>3</v>
      </c>
      <c r="B60" s="14"/>
      <c r="C60" s="14"/>
      <c r="D60" s="28">
        <f>SUM(D61:D65)</f>
        <v>0</v>
      </c>
      <c r="E60" s="66">
        <f>SUM(E61:E65)</f>
        <v>0</v>
      </c>
      <c r="G60" s="21" t="s">
        <v>3</v>
      </c>
      <c r="H60" s="21"/>
      <c r="I60" s="21"/>
      <c r="J60" s="52">
        <f>SUM(J61:J65)</f>
        <v>0</v>
      </c>
      <c r="K60" s="80">
        <f>SUM(K61:K65)</f>
        <v>0</v>
      </c>
      <c r="M60" s="40" t="s">
        <v>31</v>
      </c>
      <c r="N60" s="41">
        <f>D60+J60</f>
        <v>0</v>
      </c>
    </row>
    <row r="61" spans="1:14">
      <c r="A61" s="105" t="s">
        <v>16</v>
      </c>
      <c r="B61" s="106"/>
      <c r="C61" s="104"/>
      <c r="D61" s="45"/>
      <c r="E61" s="84"/>
      <c r="G61" s="105" t="s">
        <v>16</v>
      </c>
      <c r="H61" s="106"/>
      <c r="I61" s="104"/>
      <c r="J61" s="77"/>
      <c r="K61" s="70"/>
      <c r="M61" s="91"/>
      <c r="N61" s="92"/>
    </row>
    <row r="62" spans="1:14">
      <c r="A62" s="105" t="s">
        <v>16</v>
      </c>
      <c r="B62" s="106"/>
      <c r="C62" s="104"/>
      <c r="D62" s="45"/>
      <c r="E62" s="70"/>
      <c r="G62" s="105" t="s">
        <v>16</v>
      </c>
      <c r="H62" s="106"/>
      <c r="I62" s="104"/>
      <c r="J62" s="77"/>
      <c r="K62" s="70"/>
      <c r="M62" s="91"/>
      <c r="N62" s="92"/>
    </row>
    <row r="63" spans="1:14">
      <c r="A63" s="105" t="s">
        <v>16</v>
      </c>
      <c r="B63" s="106"/>
      <c r="C63" s="104"/>
      <c r="D63" s="45"/>
      <c r="E63" s="70"/>
      <c r="G63" s="105" t="s">
        <v>16</v>
      </c>
      <c r="H63" s="106"/>
      <c r="I63" s="104"/>
      <c r="J63" s="77"/>
      <c r="K63" s="70"/>
      <c r="M63" s="91"/>
      <c r="N63" s="92"/>
    </row>
    <row r="64" spans="1:14">
      <c r="A64" s="105" t="s">
        <v>16</v>
      </c>
      <c r="B64" s="106"/>
      <c r="C64" s="104"/>
      <c r="D64" s="45"/>
      <c r="E64" s="70"/>
      <c r="G64" s="105" t="s">
        <v>16</v>
      </c>
      <c r="H64" s="106"/>
      <c r="I64" s="104"/>
      <c r="J64" s="77"/>
      <c r="K64" s="70"/>
      <c r="M64" s="91"/>
      <c r="N64" s="92"/>
    </row>
    <row r="65" spans="1:14">
      <c r="A65" s="105"/>
      <c r="B65" s="106"/>
      <c r="C65" s="104"/>
      <c r="D65" s="42"/>
      <c r="E65" s="67"/>
      <c r="G65" s="105"/>
      <c r="H65" s="106"/>
      <c r="I65" s="104"/>
      <c r="J65" s="76"/>
      <c r="K65" s="67"/>
      <c r="M65" s="91"/>
      <c r="N65" s="92"/>
    </row>
    <row r="66" spans="1:14">
      <c r="A66" s="13" t="s">
        <v>57</v>
      </c>
      <c r="B66" s="14"/>
      <c r="C66" s="14"/>
      <c r="D66" s="28">
        <f>SUM(D67:D71)</f>
        <v>0</v>
      </c>
      <c r="E66" s="66">
        <f>SUM(E67:E71)</f>
        <v>0</v>
      </c>
      <c r="G66" s="20" t="s">
        <v>18</v>
      </c>
      <c r="H66" s="21"/>
      <c r="I66" s="21"/>
      <c r="J66" s="52">
        <f>SUM(J67:J71)</f>
        <v>0</v>
      </c>
      <c r="K66" s="80">
        <f>SUM(K67:K71)</f>
        <v>0</v>
      </c>
      <c r="M66" s="40" t="s">
        <v>24</v>
      </c>
      <c r="N66" s="41">
        <f>J66+D66</f>
        <v>0</v>
      </c>
    </row>
    <row r="67" spans="1:14">
      <c r="A67" s="105" t="s">
        <v>16</v>
      </c>
      <c r="B67" s="106"/>
      <c r="C67" s="104"/>
      <c r="D67" s="45"/>
      <c r="E67" s="70"/>
      <c r="G67" s="105" t="s">
        <v>16</v>
      </c>
      <c r="H67" s="106"/>
      <c r="I67" s="104"/>
      <c r="J67" s="77"/>
      <c r="K67" s="70"/>
      <c r="M67" s="91"/>
      <c r="N67" s="92"/>
    </row>
    <row r="68" spans="1:14">
      <c r="A68" s="105" t="s">
        <v>16</v>
      </c>
      <c r="B68" s="106"/>
      <c r="C68" s="104"/>
      <c r="D68" s="45"/>
      <c r="E68" s="70"/>
      <c r="G68" s="105" t="s">
        <v>16</v>
      </c>
      <c r="H68" s="106"/>
      <c r="I68" s="104"/>
      <c r="J68" s="76"/>
      <c r="K68" s="67"/>
      <c r="M68" s="91"/>
      <c r="N68" s="92"/>
    </row>
    <row r="69" spans="1:14">
      <c r="A69" s="105" t="s">
        <v>16</v>
      </c>
      <c r="B69" s="106"/>
      <c r="C69" s="104"/>
      <c r="D69" s="45"/>
      <c r="E69" s="70"/>
      <c r="G69" s="105" t="s">
        <v>16</v>
      </c>
      <c r="H69" s="106"/>
      <c r="I69" s="104"/>
      <c r="J69" s="76"/>
      <c r="K69" s="67"/>
      <c r="M69" s="91"/>
      <c r="N69" s="92"/>
    </row>
    <row r="70" spans="1:14">
      <c r="A70" s="105" t="s">
        <v>16</v>
      </c>
      <c r="B70" s="106"/>
      <c r="C70" s="104"/>
      <c r="D70" s="45"/>
      <c r="E70" s="70"/>
      <c r="G70" s="105" t="s">
        <v>16</v>
      </c>
      <c r="H70" s="106"/>
      <c r="I70" s="104"/>
      <c r="J70" s="76"/>
      <c r="K70" s="67"/>
      <c r="M70" s="91"/>
      <c r="N70" s="92"/>
    </row>
    <row r="71" spans="1:14">
      <c r="A71" s="99"/>
      <c r="B71" s="103"/>
      <c r="C71" s="104"/>
      <c r="D71" s="45"/>
      <c r="E71" s="70"/>
      <c r="G71" s="99"/>
      <c r="H71" s="103"/>
      <c r="I71" s="104"/>
      <c r="J71" s="76"/>
      <c r="K71" s="67"/>
      <c r="M71" s="91"/>
      <c r="N71" s="92"/>
    </row>
    <row r="72" spans="1:14">
      <c r="A72" s="15" t="s">
        <v>44</v>
      </c>
      <c r="B72" s="16"/>
      <c r="C72" s="16"/>
      <c r="D72" s="29">
        <f>D66+D60+D48+D39+D37</f>
        <v>0</v>
      </c>
      <c r="E72" s="73">
        <f>E66+E60+E48+E39+E37</f>
        <v>0</v>
      </c>
      <c r="F72" s="3"/>
      <c r="G72" s="22" t="s">
        <v>21</v>
      </c>
      <c r="H72" s="23"/>
      <c r="I72" s="23"/>
      <c r="J72" s="79">
        <f>J66+J48+J39+J37+J60</f>
        <v>0</v>
      </c>
      <c r="K72" s="81">
        <f>K66+K48+K39+K37+K60</f>
        <v>0</v>
      </c>
      <c r="L72" s="3"/>
      <c r="M72" s="36" t="s">
        <v>22</v>
      </c>
      <c r="N72" s="37">
        <f>J72+D72</f>
        <v>0</v>
      </c>
    </row>
    <row r="73" spans="1:14" ht="39" customHeight="1">
      <c r="A73" s="114"/>
      <c r="B73" s="114"/>
      <c r="C73" s="114"/>
      <c r="D73" s="114"/>
      <c r="E73" s="114"/>
      <c r="F73" s="114"/>
      <c r="G73" s="114"/>
      <c r="H73" s="114"/>
      <c r="I73" s="114"/>
      <c r="J73" s="114"/>
      <c r="K73" s="114"/>
      <c r="L73" s="114"/>
      <c r="M73" s="114"/>
      <c r="N73" s="114"/>
    </row>
    <row r="74" spans="1:14" ht="39" customHeight="1">
      <c r="A74" s="31" t="s">
        <v>45</v>
      </c>
      <c r="B74" s="17"/>
      <c r="C74" s="17"/>
      <c r="D74" s="30"/>
      <c r="E74" s="72" t="s">
        <v>60</v>
      </c>
      <c r="G74" s="32" t="s">
        <v>33</v>
      </c>
      <c r="H74" s="18"/>
      <c r="I74" s="18"/>
      <c r="J74" s="19"/>
      <c r="K74" s="85" t="s">
        <v>61</v>
      </c>
      <c r="M74" s="38" t="s">
        <v>35</v>
      </c>
      <c r="N74" s="39"/>
    </row>
    <row r="75" spans="1:14">
      <c r="A75" s="11" t="s">
        <v>4</v>
      </c>
      <c r="B75" s="12"/>
      <c r="C75" s="12"/>
      <c r="D75" s="27">
        <f>SUM(D76:D81)</f>
        <v>0</v>
      </c>
      <c r="E75" s="66">
        <f>SUM(E76:E81)</f>
        <v>0</v>
      </c>
      <c r="G75" s="91"/>
      <c r="H75" s="114"/>
      <c r="I75" s="114"/>
      <c r="J75" s="92"/>
      <c r="K75" s="68"/>
      <c r="M75" s="40" t="s">
        <v>25</v>
      </c>
      <c r="N75" s="41">
        <f>D75</f>
        <v>0</v>
      </c>
    </row>
    <row r="76" spans="1:14">
      <c r="A76" s="105" t="s">
        <v>17</v>
      </c>
      <c r="B76" s="106"/>
      <c r="C76" s="43"/>
      <c r="D76" s="45"/>
      <c r="E76" s="70"/>
      <c r="G76" s="91"/>
      <c r="H76" s="114"/>
      <c r="I76" s="114"/>
      <c r="J76" s="92"/>
      <c r="K76" s="68"/>
      <c r="M76" s="91"/>
      <c r="N76" s="92"/>
    </row>
    <row r="77" spans="1:14">
      <c r="A77" s="105" t="s">
        <v>17</v>
      </c>
      <c r="B77" s="106"/>
      <c r="C77" s="43"/>
      <c r="D77" s="45"/>
      <c r="E77" s="70"/>
      <c r="G77" s="91"/>
      <c r="H77" s="114"/>
      <c r="I77" s="114"/>
      <c r="J77" s="92"/>
      <c r="K77" s="68"/>
      <c r="M77" s="91"/>
      <c r="N77" s="92"/>
    </row>
    <row r="78" spans="1:14">
      <c r="A78" s="99"/>
      <c r="B78" s="103"/>
      <c r="C78" s="103"/>
      <c r="D78" s="100"/>
      <c r="E78" s="69"/>
      <c r="G78" s="91"/>
      <c r="H78" s="114"/>
      <c r="I78" s="114"/>
      <c r="J78" s="92"/>
      <c r="K78" s="68"/>
      <c r="M78" s="91"/>
      <c r="N78" s="92"/>
    </row>
    <row r="79" spans="1:14">
      <c r="A79" s="99"/>
      <c r="B79" s="103"/>
      <c r="C79" s="103"/>
      <c r="D79" s="100"/>
      <c r="E79" s="69"/>
      <c r="G79" s="91"/>
      <c r="H79" s="114"/>
      <c r="I79" s="114"/>
      <c r="J79" s="92"/>
      <c r="K79" s="68"/>
      <c r="M79" s="91"/>
      <c r="N79" s="92"/>
    </row>
    <row r="80" spans="1:14">
      <c r="A80" s="99"/>
      <c r="B80" s="103"/>
      <c r="C80" s="103"/>
      <c r="D80" s="100"/>
      <c r="E80" s="69"/>
      <c r="G80" s="91"/>
      <c r="H80" s="114"/>
      <c r="I80" s="114"/>
      <c r="J80" s="92"/>
      <c r="K80" s="68"/>
      <c r="M80" s="91"/>
      <c r="N80" s="92"/>
    </row>
    <row r="81" spans="1:14">
      <c r="A81" s="99"/>
      <c r="B81" s="103"/>
      <c r="C81" s="103"/>
      <c r="D81" s="100"/>
      <c r="E81" s="69"/>
      <c r="G81" s="91"/>
      <c r="H81" s="114"/>
      <c r="I81" s="114"/>
      <c r="J81" s="92"/>
      <c r="K81" s="68"/>
      <c r="M81" s="91"/>
      <c r="N81" s="92"/>
    </row>
    <row r="82" spans="1:14">
      <c r="A82" s="99"/>
      <c r="B82" s="103"/>
      <c r="C82" s="103"/>
      <c r="D82" s="100"/>
      <c r="E82" s="69"/>
      <c r="G82" s="20" t="s">
        <v>6</v>
      </c>
      <c r="H82" s="21"/>
      <c r="I82" s="90" t="s">
        <v>64</v>
      </c>
      <c r="J82" s="34">
        <f>SUM(J83:J92)</f>
        <v>0</v>
      </c>
      <c r="K82" s="80">
        <f>SUM(K83:K92)</f>
        <v>0</v>
      </c>
      <c r="M82" s="40" t="s">
        <v>26</v>
      </c>
      <c r="N82" s="41">
        <f>J82</f>
        <v>0</v>
      </c>
    </row>
    <row r="83" spans="1:14">
      <c r="A83" s="99"/>
      <c r="B83" s="103"/>
      <c r="C83" s="103"/>
      <c r="D83" s="100"/>
      <c r="E83" s="69"/>
      <c r="G83" s="105" t="s">
        <v>17</v>
      </c>
      <c r="H83" s="106"/>
      <c r="I83" s="86"/>
      <c r="J83" s="45"/>
      <c r="K83" s="70"/>
      <c r="M83" s="91"/>
      <c r="N83" s="92"/>
    </row>
    <row r="84" spans="1:14">
      <c r="A84" s="99"/>
      <c r="B84" s="103"/>
      <c r="C84" s="103"/>
      <c r="D84" s="100"/>
      <c r="E84" s="69"/>
      <c r="G84" s="105" t="s">
        <v>17</v>
      </c>
      <c r="H84" s="106"/>
      <c r="I84" s="86"/>
      <c r="J84" s="42"/>
      <c r="K84" s="67"/>
      <c r="M84" s="91"/>
      <c r="N84" s="92"/>
    </row>
    <row r="85" spans="1:14">
      <c r="A85" s="99"/>
      <c r="B85" s="103"/>
      <c r="C85" s="103"/>
      <c r="D85" s="100"/>
      <c r="E85" s="69"/>
      <c r="G85" s="105" t="s">
        <v>17</v>
      </c>
      <c r="H85" s="106"/>
      <c r="I85" s="86"/>
      <c r="J85" s="42"/>
      <c r="K85" s="67"/>
      <c r="M85" s="91"/>
      <c r="N85" s="92"/>
    </row>
    <row r="86" spans="1:14">
      <c r="A86" s="99"/>
      <c r="B86" s="103"/>
      <c r="C86" s="103"/>
      <c r="D86" s="100"/>
      <c r="E86" s="69"/>
      <c r="G86" s="105" t="s">
        <v>17</v>
      </c>
      <c r="H86" s="106"/>
      <c r="I86" s="86"/>
      <c r="J86" s="42"/>
      <c r="K86" s="67"/>
      <c r="M86" s="91"/>
      <c r="N86" s="92"/>
    </row>
    <row r="87" spans="1:14">
      <c r="A87" s="99"/>
      <c r="B87" s="103"/>
      <c r="C87" s="103"/>
      <c r="D87" s="100"/>
      <c r="E87" s="69"/>
      <c r="G87" s="105" t="s">
        <v>17</v>
      </c>
      <c r="H87" s="106"/>
      <c r="I87" s="86"/>
      <c r="J87" s="42"/>
      <c r="K87" s="67"/>
      <c r="M87" s="91"/>
      <c r="N87" s="92"/>
    </row>
    <row r="88" spans="1:14">
      <c r="A88" s="99"/>
      <c r="B88" s="103"/>
      <c r="C88" s="103"/>
      <c r="D88" s="100"/>
      <c r="E88" s="69"/>
      <c r="G88" s="105" t="s">
        <v>17</v>
      </c>
      <c r="H88" s="106"/>
      <c r="I88" s="86"/>
      <c r="J88" s="42"/>
      <c r="K88" s="67"/>
      <c r="M88" s="91"/>
      <c r="N88" s="92"/>
    </row>
    <row r="89" spans="1:14">
      <c r="A89" s="99"/>
      <c r="B89" s="103"/>
      <c r="C89" s="103"/>
      <c r="D89" s="100"/>
      <c r="E89" s="69"/>
      <c r="G89" s="105" t="s">
        <v>17</v>
      </c>
      <c r="H89" s="106"/>
      <c r="I89" s="86"/>
      <c r="J89" s="42"/>
      <c r="K89" s="67"/>
      <c r="M89" s="91"/>
      <c r="N89" s="92"/>
    </row>
    <row r="90" spans="1:14">
      <c r="A90" s="99"/>
      <c r="B90" s="103"/>
      <c r="C90" s="103"/>
      <c r="D90" s="100"/>
      <c r="E90" s="69"/>
      <c r="G90" s="105" t="s">
        <v>17</v>
      </c>
      <c r="H90" s="106"/>
      <c r="I90" s="86"/>
      <c r="J90" s="42"/>
      <c r="K90" s="67"/>
      <c r="M90" s="91"/>
      <c r="N90" s="92"/>
    </row>
    <row r="91" spans="1:14">
      <c r="A91" s="99"/>
      <c r="B91" s="103"/>
      <c r="C91" s="103"/>
      <c r="D91" s="100"/>
      <c r="E91" s="69"/>
      <c r="G91" s="105" t="s">
        <v>17</v>
      </c>
      <c r="H91" s="106"/>
      <c r="I91" s="86"/>
      <c r="J91" s="42"/>
      <c r="K91" s="67"/>
      <c r="M91" s="91"/>
      <c r="N91" s="92"/>
    </row>
    <row r="92" spans="1:14">
      <c r="A92" s="99"/>
      <c r="B92" s="103"/>
      <c r="C92" s="103"/>
      <c r="D92" s="100"/>
      <c r="E92" s="69"/>
      <c r="G92" s="105" t="s">
        <v>17</v>
      </c>
      <c r="H92" s="106"/>
      <c r="I92" s="86"/>
      <c r="J92" s="42"/>
      <c r="K92" s="67"/>
      <c r="M92" s="91"/>
      <c r="N92" s="92"/>
    </row>
    <row r="93" spans="1:14">
      <c r="A93" s="99"/>
      <c r="B93" s="103"/>
      <c r="C93" s="103"/>
      <c r="D93" s="100"/>
      <c r="E93" s="69"/>
      <c r="G93" s="20" t="s">
        <v>19</v>
      </c>
      <c r="H93" s="21"/>
      <c r="I93" s="21"/>
      <c r="J93" s="34">
        <f>SUM(J94:J103)</f>
        <v>0</v>
      </c>
      <c r="K93" s="80">
        <f>SUM(K94:K103)</f>
        <v>0</v>
      </c>
      <c r="M93" s="40" t="s">
        <v>27</v>
      </c>
      <c r="N93" s="41">
        <f>J93</f>
        <v>0</v>
      </c>
    </row>
    <row r="94" spans="1:14">
      <c r="A94" s="99"/>
      <c r="B94" s="103"/>
      <c r="C94" s="103"/>
      <c r="D94" s="100"/>
      <c r="E94" s="69"/>
      <c r="G94" s="105" t="s">
        <v>17</v>
      </c>
      <c r="H94" s="106"/>
      <c r="I94" s="104"/>
      <c r="J94" s="42"/>
      <c r="K94" s="67"/>
      <c r="M94" s="91"/>
      <c r="N94" s="92"/>
    </row>
    <row r="95" spans="1:14">
      <c r="A95" s="99"/>
      <c r="B95" s="103"/>
      <c r="C95" s="103"/>
      <c r="D95" s="100"/>
      <c r="E95" s="69"/>
      <c r="G95" s="105" t="s">
        <v>17</v>
      </c>
      <c r="H95" s="106"/>
      <c r="I95" s="104"/>
      <c r="J95" s="42"/>
      <c r="K95" s="67"/>
      <c r="M95" s="91"/>
      <c r="N95" s="92"/>
    </row>
    <row r="96" spans="1:14">
      <c r="A96" s="99"/>
      <c r="B96" s="103"/>
      <c r="C96" s="103"/>
      <c r="D96" s="100"/>
      <c r="E96" s="69"/>
      <c r="G96" s="105" t="s">
        <v>17</v>
      </c>
      <c r="H96" s="106"/>
      <c r="I96" s="104"/>
      <c r="J96" s="42"/>
      <c r="K96" s="67"/>
      <c r="M96" s="91"/>
      <c r="N96" s="92"/>
    </row>
    <row r="97" spans="1:14">
      <c r="A97" s="99"/>
      <c r="B97" s="103"/>
      <c r="C97" s="103"/>
      <c r="D97" s="100"/>
      <c r="E97" s="69"/>
      <c r="G97" s="105" t="s">
        <v>17</v>
      </c>
      <c r="H97" s="106"/>
      <c r="I97" s="104"/>
      <c r="J97" s="42"/>
      <c r="K97" s="67"/>
      <c r="M97" s="91"/>
      <c r="N97" s="92"/>
    </row>
    <row r="98" spans="1:14">
      <c r="A98" s="99"/>
      <c r="B98" s="103"/>
      <c r="C98" s="103"/>
      <c r="D98" s="100"/>
      <c r="E98" s="69"/>
      <c r="G98" s="105" t="s">
        <v>17</v>
      </c>
      <c r="H98" s="106"/>
      <c r="I98" s="104"/>
      <c r="J98" s="42"/>
      <c r="K98" s="67"/>
      <c r="M98" s="91"/>
      <c r="N98" s="92"/>
    </row>
    <row r="99" spans="1:14">
      <c r="A99" s="99"/>
      <c r="B99" s="103"/>
      <c r="C99" s="103"/>
      <c r="D99" s="100"/>
      <c r="E99" s="69"/>
      <c r="G99" s="105" t="s">
        <v>17</v>
      </c>
      <c r="H99" s="106"/>
      <c r="I99" s="104"/>
      <c r="J99" s="42"/>
      <c r="K99" s="67"/>
      <c r="M99" s="91"/>
      <c r="N99" s="92"/>
    </row>
    <row r="100" spans="1:14">
      <c r="A100" s="99"/>
      <c r="B100" s="103"/>
      <c r="C100" s="103"/>
      <c r="D100" s="100"/>
      <c r="E100" s="69"/>
      <c r="G100" s="105" t="s">
        <v>17</v>
      </c>
      <c r="H100" s="106"/>
      <c r="I100" s="104"/>
      <c r="J100" s="42"/>
      <c r="K100" s="67"/>
      <c r="M100" s="91"/>
      <c r="N100" s="92"/>
    </row>
    <row r="101" spans="1:14">
      <c r="A101" s="99"/>
      <c r="B101" s="103"/>
      <c r="C101" s="103"/>
      <c r="D101" s="100"/>
      <c r="E101" s="69"/>
      <c r="G101" s="105" t="s">
        <v>17</v>
      </c>
      <c r="H101" s="106"/>
      <c r="I101" s="104"/>
      <c r="J101" s="42"/>
      <c r="K101" s="67"/>
      <c r="M101" s="91"/>
      <c r="N101" s="92"/>
    </row>
    <row r="102" spans="1:14">
      <c r="A102" s="99"/>
      <c r="B102" s="103"/>
      <c r="C102" s="103"/>
      <c r="D102" s="100"/>
      <c r="E102" s="69"/>
      <c r="G102" s="105" t="s">
        <v>17</v>
      </c>
      <c r="H102" s="106"/>
      <c r="I102" s="104"/>
      <c r="J102" s="42"/>
      <c r="K102" s="67"/>
      <c r="M102" s="91"/>
      <c r="N102" s="92"/>
    </row>
    <row r="103" spans="1:14">
      <c r="A103" s="99"/>
      <c r="B103" s="103"/>
      <c r="C103" s="103"/>
      <c r="D103" s="100"/>
      <c r="E103" s="69"/>
      <c r="G103" s="105" t="s">
        <v>17</v>
      </c>
      <c r="H103" s="106"/>
      <c r="I103" s="104"/>
      <c r="J103" s="42"/>
      <c r="K103" s="67"/>
      <c r="M103" s="91"/>
      <c r="N103" s="92"/>
    </row>
    <row r="104" spans="1:14">
      <c r="A104" s="11" t="s">
        <v>5</v>
      </c>
      <c r="B104" s="12"/>
      <c r="C104" s="12"/>
      <c r="D104" s="27">
        <f>SUM(D105:D109)</f>
        <v>0</v>
      </c>
      <c r="E104" s="66">
        <f>SUM(E105:E109)</f>
        <v>0</v>
      </c>
      <c r="G104" s="20" t="s">
        <v>5</v>
      </c>
      <c r="H104" s="21"/>
      <c r="I104" s="21"/>
      <c r="J104" s="34">
        <f>SUM(J105:J109)</f>
        <v>0</v>
      </c>
      <c r="K104" s="80">
        <f>SUM(K105:K109)</f>
        <v>0</v>
      </c>
      <c r="M104" s="40" t="s">
        <v>28</v>
      </c>
      <c r="N104" s="41">
        <f>D104+J104</f>
        <v>0</v>
      </c>
    </row>
    <row r="105" spans="1:14">
      <c r="A105" s="105" t="s">
        <v>17</v>
      </c>
      <c r="B105" s="106"/>
      <c r="C105" s="104"/>
      <c r="D105" s="45"/>
      <c r="E105" s="70"/>
      <c r="G105" s="105" t="s">
        <v>17</v>
      </c>
      <c r="H105" s="106"/>
      <c r="I105" s="104"/>
      <c r="J105" s="44"/>
      <c r="K105" s="71"/>
      <c r="M105" s="91"/>
      <c r="N105" s="92"/>
    </row>
    <row r="106" spans="1:14">
      <c r="A106" s="105" t="s">
        <v>17</v>
      </c>
      <c r="B106" s="106"/>
      <c r="C106" s="104"/>
      <c r="D106" s="45"/>
      <c r="E106" s="70"/>
      <c r="G106" s="105" t="s">
        <v>17</v>
      </c>
      <c r="H106" s="106"/>
      <c r="I106" s="104"/>
      <c r="J106" s="44"/>
      <c r="K106" s="71"/>
      <c r="M106" s="91"/>
      <c r="N106" s="92"/>
    </row>
    <row r="107" spans="1:14">
      <c r="A107" s="105" t="s">
        <v>17</v>
      </c>
      <c r="B107" s="106"/>
      <c r="C107" s="104"/>
      <c r="D107" s="45"/>
      <c r="E107" s="70"/>
      <c r="G107" s="105" t="s">
        <v>17</v>
      </c>
      <c r="H107" s="106"/>
      <c r="I107" s="104"/>
      <c r="J107" s="44"/>
      <c r="K107" s="71"/>
      <c r="M107" s="91"/>
      <c r="N107" s="92"/>
    </row>
    <row r="108" spans="1:14">
      <c r="A108" s="105" t="s">
        <v>17</v>
      </c>
      <c r="B108" s="106"/>
      <c r="C108" s="104"/>
      <c r="D108" s="45"/>
      <c r="E108" s="70"/>
      <c r="G108" s="105" t="s">
        <v>17</v>
      </c>
      <c r="H108" s="106"/>
      <c r="I108" s="104"/>
      <c r="J108" s="44"/>
      <c r="K108" s="71"/>
      <c r="M108" s="91"/>
      <c r="N108" s="92"/>
    </row>
    <row r="109" spans="1:14">
      <c r="A109" s="105"/>
      <c r="B109" s="106"/>
      <c r="C109" s="104"/>
      <c r="D109" s="44"/>
      <c r="E109" s="71"/>
      <c r="G109" s="105" t="s">
        <v>17</v>
      </c>
      <c r="H109" s="106"/>
      <c r="I109" s="104"/>
      <c r="J109" s="44"/>
      <c r="K109" s="71"/>
      <c r="M109" s="91"/>
      <c r="N109" s="92"/>
    </row>
    <row r="110" spans="1:14">
      <c r="A110" s="11" t="s">
        <v>7</v>
      </c>
      <c r="B110" s="12"/>
      <c r="C110" s="12"/>
      <c r="D110" s="27">
        <f>SUM(D111:D116)</f>
        <v>0</v>
      </c>
      <c r="E110" s="66">
        <f>SUM(E111:E116)</f>
        <v>0</v>
      </c>
      <c r="G110" s="20" t="s">
        <v>7</v>
      </c>
      <c r="H110" s="21"/>
      <c r="I110" s="21"/>
      <c r="J110" s="34">
        <f>SUM(J111:J116)</f>
        <v>0</v>
      </c>
      <c r="K110" s="80">
        <f>SUM(K111:K116)</f>
        <v>0</v>
      </c>
      <c r="M110" s="40" t="s">
        <v>29</v>
      </c>
      <c r="N110" s="41">
        <f>D110+J110</f>
        <v>0</v>
      </c>
    </row>
    <row r="111" spans="1:14">
      <c r="A111" s="105" t="s">
        <v>16</v>
      </c>
      <c r="B111" s="106"/>
      <c r="C111" s="104"/>
      <c r="D111" s="45"/>
      <c r="E111" s="70"/>
      <c r="G111" s="105" t="s">
        <v>16</v>
      </c>
      <c r="H111" s="106"/>
      <c r="I111" s="104"/>
      <c r="J111" s="42"/>
      <c r="K111" s="67"/>
      <c r="M111" s="91"/>
      <c r="N111" s="92"/>
    </row>
    <row r="112" spans="1:14">
      <c r="A112" s="105" t="s">
        <v>16</v>
      </c>
      <c r="B112" s="106"/>
      <c r="C112" s="104"/>
      <c r="D112" s="45"/>
      <c r="E112" s="70"/>
      <c r="G112" s="105" t="s">
        <v>16</v>
      </c>
      <c r="H112" s="106"/>
      <c r="I112" s="104"/>
      <c r="J112" s="42"/>
      <c r="K112" s="67"/>
      <c r="M112" s="91"/>
      <c r="N112" s="92"/>
    </row>
    <row r="113" spans="1:14">
      <c r="A113" s="105" t="s">
        <v>16</v>
      </c>
      <c r="B113" s="106"/>
      <c r="C113" s="104"/>
      <c r="D113" s="45"/>
      <c r="E113" s="70"/>
      <c r="G113" s="105" t="s">
        <v>16</v>
      </c>
      <c r="H113" s="106"/>
      <c r="I113" s="104"/>
      <c r="J113" s="42"/>
      <c r="K113" s="67"/>
      <c r="M113" s="91"/>
      <c r="N113" s="92"/>
    </row>
    <row r="114" spans="1:14">
      <c r="A114" s="105" t="s">
        <v>16</v>
      </c>
      <c r="B114" s="106"/>
      <c r="C114" s="104"/>
      <c r="D114" s="45"/>
      <c r="E114" s="70"/>
      <c r="G114" s="105" t="s">
        <v>16</v>
      </c>
      <c r="H114" s="106"/>
      <c r="I114" s="104"/>
      <c r="J114" s="42"/>
      <c r="K114" s="67"/>
      <c r="M114" s="91"/>
      <c r="N114" s="92"/>
    </row>
    <row r="115" spans="1:14">
      <c r="A115" s="105" t="s">
        <v>16</v>
      </c>
      <c r="B115" s="106"/>
      <c r="C115" s="104"/>
      <c r="D115" s="45"/>
      <c r="E115" s="70"/>
      <c r="G115" s="105" t="s">
        <v>16</v>
      </c>
      <c r="H115" s="106"/>
      <c r="I115" s="104"/>
      <c r="J115" s="42"/>
      <c r="K115" s="67"/>
      <c r="M115" s="91"/>
      <c r="N115" s="92"/>
    </row>
    <row r="116" spans="1:14">
      <c r="A116" s="105" t="s">
        <v>16</v>
      </c>
      <c r="B116" s="106"/>
      <c r="C116" s="104"/>
      <c r="D116" s="42"/>
      <c r="E116" s="67"/>
      <c r="G116" s="105" t="s">
        <v>16</v>
      </c>
      <c r="H116" s="106"/>
      <c r="I116" s="104"/>
      <c r="J116" s="42"/>
      <c r="K116" s="67"/>
      <c r="M116" s="91"/>
      <c r="N116" s="92"/>
    </row>
    <row r="117" spans="1:14">
      <c r="A117" s="15" t="s">
        <v>46</v>
      </c>
      <c r="B117" s="16"/>
      <c r="C117" s="16"/>
      <c r="D117" s="29">
        <f>D110+D104+D75</f>
        <v>0</v>
      </c>
      <c r="E117" s="73">
        <f>E110+E104+E75</f>
        <v>0</v>
      </c>
      <c r="F117" s="3"/>
      <c r="G117" s="22" t="s">
        <v>48</v>
      </c>
      <c r="H117" s="23"/>
      <c r="I117" s="23"/>
      <c r="J117" s="35">
        <f>J110+J104+J93+J82</f>
        <v>0</v>
      </c>
      <c r="K117" s="81">
        <f>K110+K104+K93+K82</f>
        <v>0</v>
      </c>
      <c r="L117" s="3"/>
      <c r="M117" s="36" t="s">
        <v>30</v>
      </c>
      <c r="N117" s="37">
        <f>J117+D117</f>
        <v>0</v>
      </c>
    </row>
    <row r="118" spans="1:14">
      <c r="A118" s="53" t="s">
        <v>41</v>
      </c>
      <c r="B118" s="54"/>
      <c r="C118" s="54"/>
      <c r="D118" s="55">
        <f>D117-D72</f>
        <v>0</v>
      </c>
      <c r="E118" s="74">
        <f>E117-E72</f>
        <v>0</v>
      </c>
      <c r="F118" s="3"/>
      <c r="G118" s="56" t="s">
        <v>41</v>
      </c>
      <c r="H118" s="57"/>
      <c r="I118" s="57"/>
      <c r="J118" s="58">
        <f>J117-J72</f>
        <v>0</v>
      </c>
      <c r="K118" s="82">
        <f>K117-K72</f>
        <v>0</v>
      </c>
      <c r="L118" s="3"/>
      <c r="M118" s="59" t="s">
        <v>41</v>
      </c>
      <c r="N118" s="60">
        <f>N117-N72</f>
        <v>0</v>
      </c>
    </row>
    <row r="120" spans="1:14">
      <c r="A120" s="107" t="s">
        <v>39</v>
      </c>
      <c r="B120" s="108"/>
      <c r="C120" s="108"/>
      <c r="D120" s="108"/>
      <c r="E120" s="108"/>
      <c r="F120" s="108"/>
      <c r="G120" s="108"/>
      <c r="H120" s="108"/>
      <c r="I120" s="108"/>
      <c r="J120" s="108"/>
      <c r="K120" s="108"/>
      <c r="L120" s="108"/>
      <c r="M120" s="108"/>
      <c r="N120" s="108"/>
    </row>
    <row r="121" spans="1:14">
      <c r="A121" s="108"/>
      <c r="B121" s="108"/>
      <c r="C121" s="108"/>
      <c r="D121" s="108"/>
      <c r="E121" s="108"/>
      <c r="F121" s="108"/>
      <c r="G121" s="108"/>
      <c r="H121" s="108"/>
      <c r="I121" s="108"/>
      <c r="J121" s="108"/>
      <c r="K121" s="108"/>
      <c r="L121" s="108"/>
      <c r="M121" s="108"/>
      <c r="N121" s="108"/>
    </row>
    <row r="122" spans="1:14">
      <c r="A122" s="108"/>
      <c r="B122" s="108"/>
      <c r="C122" s="108"/>
      <c r="D122" s="108"/>
      <c r="E122" s="108"/>
      <c r="F122" s="108"/>
      <c r="G122" s="108"/>
      <c r="H122" s="108"/>
      <c r="I122" s="108"/>
      <c r="J122" s="108"/>
      <c r="K122" s="108"/>
      <c r="L122" s="108"/>
      <c r="M122" s="108"/>
      <c r="N122" s="108"/>
    </row>
    <row r="123" spans="1:14">
      <c r="A123" s="108"/>
      <c r="B123" s="108"/>
      <c r="C123" s="108"/>
      <c r="D123" s="108"/>
      <c r="E123" s="108"/>
      <c r="F123" s="108"/>
      <c r="G123" s="108"/>
      <c r="H123" s="108"/>
      <c r="I123" s="108"/>
      <c r="J123" s="108"/>
      <c r="K123" s="108"/>
      <c r="L123" s="108"/>
      <c r="M123" s="108"/>
      <c r="N123" s="108"/>
    </row>
    <row r="124" spans="1:14">
      <c r="A124" s="108"/>
      <c r="B124" s="108"/>
      <c r="C124" s="108"/>
      <c r="D124" s="108"/>
      <c r="E124" s="108"/>
      <c r="F124" s="108"/>
      <c r="G124" s="108"/>
      <c r="H124" s="108"/>
      <c r="I124" s="108"/>
      <c r="J124" s="108"/>
      <c r="K124" s="108"/>
      <c r="L124" s="108"/>
      <c r="M124" s="108"/>
      <c r="N124" s="108"/>
    </row>
    <row r="125" spans="1:14">
      <c r="A125" s="108"/>
      <c r="B125" s="108"/>
      <c r="C125" s="108"/>
      <c r="D125" s="108"/>
      <c r="E125" s="108"/>
      <c r="F125" s="108"/>
      <c r="G125" s="108"/>
      <c r="H125" s="108"/>
      <c r="I125" s="108"/>
      <c r="J125" s="108"/>
      <c r="K125" s="108"/>
      <c r="L125" s="108"/>
      <c r="M125" s="108"/>
      <c r="N125" s="108"/>
    </row>
  </sheetData>
  <sheetProtection deleteRows="0"/>
  <mergeCells count="143">
    <mergeCell ref="A49:B49"/>
    <mergeCell ref="G49:H49"/>
    <mergeCell ref="A53:B53"/>
    <mergeCell ref="G53:H53"/>
    <mergeCell ref="A56:B56"/>
    <mergeCell ref="A57:B57"/>
    <mergeCell ref="A58:B58"/>
    <mergeCell ref="C49:C59"/>
    <mergeCell ref="A59:B59"/>
    <mergeCell ref="G58:H58"/>
    <mergeCell ref="G59:H59"/>
    <mergeCell ref="G55:H55"/>
    <mergeCell ref="G56:H56"/>
    <mergeCell ref="G57:H57"/>
    <mergeCell ref="A1:N1"/>
    <mergeCell ref="A5:N5"/>
    <mergeCell ref="M6:N6"/>
    <mergeCell ref="A38:D38"/>
    <mergeCell ref="G38:J38"/>
    <mergeCell ref="M38:N38"/>
    <mergeCell ref="M40:N47"/>
    <mergeCell ref="A47:D47"/>
    <mergeCell ref="G47:J47"/>
    <mergeCell ref="G33:I33"/>
    <mergeCell ref="A34:C34"/>
    <mergeCell ref="G34:I34"/>
    <mergeCell ref="A36:C36"/>
    <mergeCell ref="G36:I36"/>
    <mergeCell ref="M7:N36"/>
    <mergeCell ref="A8:D8"/>
    <mergeCell ref="G8:J8"/>
    <mergeCell ref="A12:D12"/>
    <mergeCell ref="G12:J12"/>
    <mergeCell ref="A22:D22"/>
    <mergeCell ref="A28:D28"/>
    <mergeCell ref="A33:C33"/>
    <mergeCell ref="M67:N71"/>
    <mergeCell ref="A68:B68"/>
    <mergeCell ref="G68:H68"/>
    <mergeCell ref="A69:B69"/>
    <mergeCell ref="G69:H69"/>
    <mergeCell ref="A70:B70"/>
    <mergeCell ref="G70:H70"/>
    <mergeCell ref="A67:B67"/>
    <mergeCell ref="C67:C71"/>
    <mergeCell ref="G67:H67"/>
    <mergeCell ref="I67:I71"/>
    <mergeCell ref="A71:B71"/>
    <mergeCell ref="G71:H71"/>
    <mergeCell ref="G97:H97"/>
    <mergeCell ref="G98:H98"/>
    <mergeCell ref="G99:H99"/>
    <mergeCell ref="G100:H100"/>
    <mergeCell ref="G101:H101"/>
    <mergeCell ref="G94:H94"/>
    <mergeCell ref="A73:N73"/>
    <mergeCell ref="G75:J81"/>
    <mergeCell ref="A76:B76"/>
    <mergeCell ref="M76:N81"/>
    <mergeCell ref="A77:B77"/>
    <mergeCell ref="M83:N92"/>
    <mergeCell ref="G84:H84"/>
    <mergeCell ref="G85:H85"/>
    <mergeCell ref="G86:H86"/>
    <mergeCell ref="G87:H87"/>
    <mergeCell ref="G88:H88"/>
    <mergeCell ref="G89:H89"/>
    <mergeCell ref="G90:H90"/>
    <mergeCell ref="G83:H83"/>
    <mergeCell ref="G91:H91"/>
    <mergeCell ref="G92:H92"/>
    <mergeCell ref="C111:C116"/>
    <mergeCell ref="G114:H114"/>
    <mergeCell ref="G111:H111"/>
    <mergeCell ref="A115:B115"/>
    <mergeCell ref="I105:I109"/>
    <mergeCell ref="M105:N109"/>
    <mergeCell ref="G54:H54"/>
    <mergeCell ref="A106:B106"/>
    <mergeCell ref="G106:H106"/>
    <mergeCell ref="A107:B107"/>
    <mergeCell ref="G107:H107"/>
    <mergeCell ref="A108:B108"/>
    <mergeCell ref="G102:H102"/>
    <mergeCell ref="G103:H103"/>
    <mergeCell ref="A105:B105"/>
    <mergeCell ref="C105:C109"/>
    <mergeCell ref="G105:H105"/>
    <mergeCell ref="G108:H108"/>
    <mergeCell ref="A109:B109"/>
    <mergeCell ref="A78:D103"/>
    <mergeCell ref="I94:I103"/>
    <mergeCell ref="M94:N103"/>
    <mergeCell ref="G95:H95"/>
    <mergeCell ref="G96:H96"/>
    <mergeCell ref="A120:N125"/>
    <mergeCell ref="B2:D2"/>
    <mergeCell ref="B3:D3"/>
    <mergeCell ref="I2:J2"/>
    <mergeCell ref="I3:J3"/>
    <mergeCell ref="A116:B116"/>
    <mergeCell ref="G116:H116"/>
    <mergeCell ref="I111:I116"/>
    <mergeCell ref="M111:N116"/>
    <mergeCell ref="A112:B112"/>
    <mergeCell ref="G115:H115"/>
    <mergeCell ref="G112:H112"/>
    <mergeCell ref="A113:B113"/>
    <mergeCell ref="G113:H113"/>
    <mergeCell ref="A114:B114"/>
    <mergeCell ref="G109:H109"/>
    <mergeCell ref="A111:B111"/>
    <mergeCell ref="G61:H61"/>
    <mergeCell ref="I61:I65"/>
    <mergeCell ref="G62:H62"/>
    <mergeCell ref="G63:H63"/>
    <mergeCell ref="G64:H64"/>
    <mergeCell ref="G65:H65"/>
    <mergeCell ref="M49:N59"/>
    <mergeCell ref="A62:B62"/>
    <mergeCell ref="A63:B63"/>
    <mergeCell ref="A64:B64"/>
    <mergeCell ref="A61:B61"/>
    <mergeCell ref="C61:C65"/>
    <mergeCell ref="A65:B65"/>
    <mergeCell ref="A50:B50"/>
    <mergeCell ref="G50:H50"/>
    <mergeCell ref="A51:B51"/>
    <mergeCell ref="G51:H51"/>
    <mergeCell ref="A52:B52"/>
    <mergeCell ref="G52:H52"/>
    <mergeCell ref="A54:B54"/>
    <mergeCell ref="A55:B55"/>
    <mergeCell ref="M61:N65"/>
    <mergeCell ref="E6:E7"/>
    <mergeCell ref="K6:K7"/>
    <mergeCell ref="I4:J4"/>
    <mergeCell ref="E2:F2"/>
    <mergeCell ref="E3:F3"/>
    <mergeCell ref="K2:N2"/>
    <mergeCell ref="K3:N3"/>
    <mergeCell ref="K4:N4"/>
    <mergeCell ref="I49:I59"/>
  </mergeCells>
  <pageMargins left="0.25" right="0.25" top="0.75" bottom="0.75" header="0.3" footer="0.3"/>
  <pageSetup paperSize="9" scale="47" fitToHeight="0" orientation="portrait" horizontalDpi="4294967293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budget reprise-tournée </vt:lpstr>
      <vt:lpstr>'budget reprise-tournée '!Zone_d_impression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Nicolas Blanc</cp:lastModifiedBy>
  <cp:lastPrinted>2024-11-27T09:33:12Z</cp:lastPrinted>
  <dcterms:created xsi:type="dcterms:W3CDTF">2023-02-23T17:36:05Z</dcterms:created>
  <dcterms:modified xsi:type="dcterms:W3CDTF">2024-11-27T09:33:14Z</dcterms:modified>
</cp:coreProperties>
</file>