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sc/Downloads/"/>
    </mc:Choice>
  </mc:AlternateContent>
  <xr:revisionPtr revIDLastSave="0" documentId="13_ncr:1_{5FDBE73B-D075-DA40-B644-6A4472BF5376}" xr6:coauthVersionLast="46" xr6:coauthVersionMax="46" xr10:uidLastSave="{00000000-0000-0000-0000-000000000000}"/>
  <bookViews>
    <workbookView xWindow="0" yWindow="500" windowWidth="28800" windowHeight="1800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Feuil1!$A$1:$E$157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8" i="1" l="1"/>
  <c r="E85" i="1"/>
  <c r="E77" i="1"/>
  <c r="E52" i="1"/>
  <c r="E49" i="1"/>
  <c r="E50" i="1"/>
  <c r="E51" i="1"/>
  <c r="E48" i="1"/>
  <c r="E31" i="1"/>
  <c r="E32" i="1"/>
  <c r="E33" i="1"/>
  <c r="E34" i="1"/>
  <c r="E35" i="1"/>
  <c r="E36" i="1"/>
  <c r="E37" i="1"/>
  <c r="E38" i="1"/>
  <c r="E39" i="1"/>
  <c r="E151" i="1"/>
  <c r="E14" i="1"/>
  <c r="E25" i="1"/>
  <c r="E70" i="1"/>
  <c r="E61" i="1"/>
  <c r="E140" i="1"/>
  <c r="E133" i="1"/>
  <c r="E115" i="1"/>
  <c r="E106" i="1"/>
  <c r="E84" i="1"/>
  <c r="E83" i="1"/>
  <c r="E82" i="1"/>
  <c r="E81" i="1"/>
  <c r="E80" i="1"/>
  <c r="E79" i="1"/>
  <c r="E78" i="1"/>
  <c r="E40" i="1" l="1"/>
  <c r="E153" i="1"/>
  <c r="E156" i="1" s="1"/>
  <c r="E86" i="1"/>
  <c r="E41" i="1" l="1"/>
  <c r="E42" i="1" s="1"/>
  <c r="E43" i="1" s="1"/>
  <c r="E89" i="1"/>
  <c r="E90" i="1" s="1"/>
  <c r="E98" i="1" s="1"/>
  <c r="E117" i="1" s="1"/>
  <c r="E44" i="1" l="1"/>
  <c r="E72" i="1" l="1"/>
  <c r="E155" i="1" s="1"/>
  <c r="E157" i="1" s="1"/>
</calcChain>
</file>

<file path=xl/sharedStrings.xml><?xml version="1.0" encoding="utf-8"?>
<sst xmlns="http://schemas.openxmlformats.org/spreadsheetml/2006/main" count="136" uniqueCount="71">
  <si>
    <t>Compagnie X. / Titre du spectacle</t>
  </si>
  <si>
    <t>PLANNING DE TOURNEE</t>
  </si>
  <si>
    <t>N°</t>
  </si>
  <si>
    <t>Lieu</t>
  </si>
  <si>
    <t>Ville + Pays</t>
  </si>
  <si>
    <t>Dates</t>
  </si>
  <si>
    <t>Nbre de représentations</t>
  </si>
  <si>
    <t xml:space="preserve">Nbre total de représentations:  </t>
  </si>
  <si>
    <t xml:space="preserve">Nbre de personnes en tournée: </t>
  </si>
  <si>
    <t>Montants en CHF</t>
  </si>
  <si>
    <t xml:space="preserve">I. Salaires </t>
  </si>
  <si>
    <t>Nom et fonction du collaborateur</t>
  </si>
  <si>
    <t>Nombre de semaines  de travail</t>
  </si>
  <si>
    <t>Salaire</t>
  </si>
  <si>
    <t>Sous-Total I salaires de base</t>
  </si>
  <si>
    <t xml:space="preserve">Vacances </t>
  </si>
  <si>
    <t>Sous-Total II salaires bruts</t>
  </si>
  <si>
    <t xml:space="preserve">Charges sociales  </t>
  </si>
  <si>
    <t>Total salaires nets TTC</t>
  </si>
  <si>
    <t>II Honoraires</t>
  </si>
  <si>
    <t>Total salaires nets et honoraires</t>
  </si>
  <si>
    <t>III. Frais d'exploitation</t>
  </si>
  <si>
    <t>Frais d'administration</t>
  </si>
  <si>
    <t>Frais de promotion</t>
  </si>
  <si>
    <t>Entretien costumes et accessoires</t>
  </si>
  <si>
    <t>Location matériel</t>
  </si>
  <si>
    <t>Autre (préciser)</t>
  </si>
  <si>
    <t xml:space="preserve">Total </t>
  </si>
  <si>
    <t>IV. Frais de voyages, logement, per diem, transport décors</t>
  </si>
  <si>
    <t>Transport équipe</t>
  </si>
  <si>
    <t>Repas</t>
  </si>
  <si>
    <t>Hébergement</t>
  </si>
  <si>
    <t>Transport matériel</t>
  </si>
  <si>
    <t>Divers</t>
  </si>
  <si>
    <t>PLAN DE FINANCEMENT</t>
  </si>
  <si>
    <t>I Vente du spectacle</t>
  </si>
  <si>
    <t xml:space="preserve">Nom du lieu: </t>
  </si>
  <si>
    <t xml:space="preserve">     Voyage, logements et per diem</t>
  </si>
  <si>
    <t>II Recettes du spectacle</t>
  </si>
  <si>
    <t>Nom:</t>
  </si>
  <si>
    <t>Prix X nbre de spectateurs</t>
  </si>
  <si>
    <t>Montant</t>
  </si>
  <si>
    <t>III Aide publique et privée</t>
  </si>
  <si>
    <t>demandé / accordé</t>
  </si>
  <si>
    <t>TOTAL PLAN DE FINANCEMENT</t>
  </si>
  <si>
    <t>Total des dépenses</t>
  </si>
  <si>
    <t>Total du financement</t>
  </si>
  <si>
    <t>Balance</t>
  </si>
  <si>
    <r>
      <t xml:space="preserve">Salaire mensuel de base        </t>
    </r>
    <r>
      <rPr>
        <sz val="10"/>
        <color rgb="FF480038"/>
        <rFont val="Verdana"/>
        <family val="2"/>
      </rPr>
      <t>sans vacances</t>
    </r>
  </si>
  <si>
    <t>Nbre de jours de répétition</t>
  </si>
  <si>
    <t xml:space="preserve">Nbre total de jours de répétitions:  </t>
  </si>
  <si>
    <t xml:space="preserve">Nbre de personnes concernées par la reprise : </t>
  </si>
  <si>
    <t>CHARGES Pour la période de reprise  (hors dates de jeu)</t>
  </si>
  <si>
    <t>Nom et fonction du/de la collaborateurice</t>
  </si>
  <si>
    <r>
      <t xml:space="preserve">Salaire journalier de base        </t>
    </r>
    <r>
      <rPr>
        <sz val="10"/>
        <color rgb="FF480038"/>
        <rFont val="Verdana"/>
        <family val="2"/>
      </rPr>
      <t>sans vacances</t>
    </r>
  </si>
  <si>
    <t>Nombre de jours  de travail</t>
  </si>
  <si>
    <t xml:space="preserve">Nom et fonction </t>
  </si>
  <si>
    <t xml:space="preserve">honoraire journalier </t>
  </si>
  <si>
    <t>honoraires</t>
  </si>
  <si>
    <t>Frais de diffusion</t>
  </si>
  <si>
    <t>CHARGES TOURNÉE</t>
  </si>
  <si>
    <t>LIEUX DE REPETITION REPRISE</t>
  </si>
  <si>
    <t>TOTAL CHARGES TOURNÉE</t>
  </si>
  <si>
    <t>TOTAL CHARGES REPRISE</t>
  </si>
  <si>
    <t>TOURNEE</t>
  </si>
  <si>
    <t>BUDGET DE TOURNEE AVEC REPRISE</t>
  </si>
  <si>
    <t>REPRISE</t>
  </si>
  <si>
    <t>TOURNÉE</t>
  </si>
  <si>
    <t>Total salaires TTC</t>
  </si>
  <si>
    <t>prix de cession</t>
  </si>
  <si>
    <t>CORODIS (reprise + Tournée)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</si>
</sst>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Fr &quot;#,##0.00"/>
  </numFmts>
  <fonts count="16" x14ac:knownFonts="1">
    <font>
      <sz val="11"/>
      <color theme="1"/>
      <name val="Calibri"/>
      <family val="2"/>
      <scheme val="minor"/>
    </font>
    <font>
      <b/>
      <sz val="10"/>
      <color indexed="9"/>
      <name val="Verdana"/>
      <family val="2"/>
    </font>
    <font>
      <b/>
      <u/>
      <sz val="10"/>
      <color indexed="9"/>
      <name val="Verdana"/>
      <family val="2"/>
    </font>
    <font>
      <sz val="10"/>
      <color indexed="9"/>
      <name val="Verdana"/>
      <family val="2"/>
    </font>
    <font>
      <b/>
      <sz val="12"/>
      <color theme="0"/>
      <name val="Verdana"/>
      <family val="2"/>
    </font>
    <font>
      <b/>
      <sz val="1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sz val="9"/>
      <name val="Verdana"/>
      <family val="2"/>
    </font>
    <font>
      <b/>
      <sz val="10"/>
      <color theme="0"/>
      <name val="Verdana"/>
      <family val="2"/>
    </font>
    <font>
      <b/>
      <sz val="10"/>
      <color rgb="FF480038"/>
      <name val="Verdana"/>
      <family val="2"/>
    </font>
    <font>
      <sz val="10"/>
      <color rgb="FF480038"/>
      <name val="Verdana"/>
      <family val="2"/>
    </font>
    <font>
      <b/>
      <sz val="7"/>
      <color rgb="FF480038"/>
      <name val="Verdana"/>
      <family val="2"/>
    </font>
    <font>
      <b/>
      <sz val="12"/>
      <color rgb="FF480038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4800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00875"/>
        <bgColor indexed="64"/>
      </patternFill>
    </fill>
    <fill>
      <patternFill patternType="solid">
        <fgColor rgb="FFEC8000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7">
    <xf numFmtId="0" fontId="0" fillId="0" borderId="0" xfId="0"/>
    <xf numFmtId="0" fontId="1" fillId="0" borderId="0" xfId="0" applyFont="1" applyFill="1"/>
    <xf numFmtId="0" fontId="2" fillId="0" borderId="0" xfId="0" applyFont="1" applyFill="1"/>
    <xf numFmtId="164" fontId="3" fillId="0" borderId="0" xfId="0" applyNumberFormat="1" applyFont="1" applyFill="1" applyAlignment="1">
      <alignment horizontal="right" vertical="center"/>
    </xf>
    <xf numFmtId="0" fontId="5" fillId="0" borderId="0" xfId="0" applyFont="1" applyFill="1"/>
    <xf numFmtId="0" fontId="0" fillId="0" borderId="15" xfId="0" applyBorder="1" applyAlignment="1">
      <alignment horizontal="center" vertical="center"/>
    </xf>
    <xf numFmtId="0" fontId="7" fillId="0" borderId="16" xfId="0" applyFont="1" applyBorder="1" applyAlignment="1">
      <alignment horizontal="left" wrapText="1"/>
    </xf>
    <xf numFmtId="16" fontId="0" fillId="0" borderId="0" xfId="0" applyNumberFormat="1" applyBorder="1" applyAlignment="1">
      <alignment horizontal="left"/>
    </xf>
    <xf numFmtId="16" fontId="0" fillId="0" borderId="17" xfId="0" applyNumberFormat="1" applyBorder="1" applyAlignment="1">
      <alignment horizontal="left"/>
    </xf>
    <xf numFmtId="0" fontId="0" fillId="0" borderId="18" xfId="0" applyBorder="1" applyAlignment="1">
      <alignment horizontal="center"/>
    </xf>
    <xf numFmtId="0" fontId="7" fillId="0" borderId="19" xfId="0" applyFont="1" applyBorder="1" applyAlignment="1">
      <alignment horizontal="left" wrapText="1"/>
    </xf>
    <xf numFmtId="0" fontId="0" fillId="0" borderId="20" xfId="0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7" fillId="0" borderId="21" xfId="0" applyFont="1" applyBorder="1" applyAlignment="1">
      <alignment horizontal="left" wrapText="1"/>
    </xf>
    <xf numFmtId="16" fontId="0" fillId="0" borderId="22" xfId="0" applyNumberFormat="1" applyBorder="1" applyAlignment="1">
      <alignment horizontal="left"/>
    </xf>
    <xf numFmtId="16" fontId="0" fillId="0" borderId="23" xfId="0" applyNumberFormat="1" applyBorder="1" applyAlignment="1">
      <alignment horizontal="left"/>
    </xf>
    <xf numFmtId="0" fontId="6" fillId="3" borderId="12" xfId="0" applyFont="1" applyFill="1" applyBorder="1" applyAlignment="1"/>
    <xf numFmtId="0" fontId="6" fillId="3" borderId="24" xfId="0" applyFont="1" applyFill="1" applyBorder="1" applyAlignment="1"/>
    <xf numFmtId="0" fontId="6" fillId="3" borderId="25" xfId="0" applyFont="1" applyFill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6" fillId="3" borderId="27" xfId="0" applyFont="1" applyFill="1" applyBorder="1" applyAlignment="1">
      <alignment vertical="top"/>
    </xf>
    <xf numFmtId="0" fontId="5" fillId="3" borderId="28" xfId="0" applyFont="1" applyFill="1" applyBorder="1" applyAlignment="1">
      <alignment horizontal="center" vertical="top"/>
    </xf>
    <xf numFmtId="0" fontId="5" fillId="3" borderId="28" xfId="0" applyFont="1" applyFill="1" applyBorder="1" applyAlignment="1">
      <alignment vertical="top"/>
    </xf>
    <xf numFmtId="0" fontId="5" fillId="3" borderId="25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wrapText="1"/>
    </xf>
    <xf numFmtId="2" fontId="8" fillId="0" borderId="17" xfId="0" applyNumberFormat="1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4" fontId="8" fillId="0" borderId="18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wrapText="1"/>
    </xf>
    <xf numFmtId="2" fontId="8" fillId="0" borderId="17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wrapText="1"/>
    </xf>
    <xf numFmtId="2" fontId="8" fillId="0" borderId="23" xfId="0" applyNumberFormat="1" applyFont="1" applyFill="1" applyBorder="1" applyAlignment="1">
      <alignment horizontal="center"/>
    </xf>
    <xf numFmtId="0" fontId="5" fillId="0" borderId="24" xfId="0" applyFont="1" applyBorder="1"/>
    <xf numFmtId="4" fontId="5" fillId="0" borderId="14" xfId="0" applyNumberFormat="1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10" fontId="0" fillId="0" borderId="0" xfId="0" applyNumberFormat="1" applyBorder="1" applyAlignment="1">
      <alignment vertical="center"/>
    </xf>
    <xf numFmtId="10" fontId="0" fillId="0" borderId="0" xfId="0" applyNumberFormat="1" applyBorder="1"/>
    <xf numFmtId="4" fontId="0" fillId="0" borderId="20" xfId="0" applyNumberFormat="1" applyBorder="1" applyAlignment="1">
      <alignment horizontal="right" vertical="center"/>
    </xf>
    <xf numFmtId="9" fontId="7" fillId="0" borderId="19" xfId="0" applyNumberFormat="1" applyFont="1" applyBorder="1" applyAlignment="1">
      <alignment horizontal="right" vertical="center"/>
    </xf>
    <xf numFmtId="9" fontId="0" fillId="0" borderId="0" xfId="0" applyNumberFormat="1" applyBorder="1" applyAlignment="1"/>
    <xf numFmtId="0" fontId="6" fillId="3" borderId="24" xfId="0" applyFont="1" applyFill="1" applyBorder="1" applyAlignment="1">
      <alignment vertical="center"/>
    </xf>
    <xf numFmtId="0" fontId="8" fillId="3" borderId="24" xfId="0" applyFont="1" applyFill="1" applyBorder="1" applyAlignment="1">
      <alignment vertical="center"/>
    </xf>
    <xf numFmtId="0" fontId="8" fillId="3" borderId="24" xfId="0" applyFont="1" applyFill="1" applyBorder="1"/>
    <xf numFmtId="4" fontId="5" fillId="3" borderId="14" xfId="0" applyNumberFormat="1" applyFont="1" applyFill="1" applyBorder="1" applyAlignment="1">
      <alignment horizontal="right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4" fontId="8" fillId="0" borderId="2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/>
    </xf>
    <xf numFmtId="0" fontId="5" fillId="3" borderId="24" xfId="0" applyFont="1" applyFill="1" applyBorder="1" applyAlignment="1">
      <alignment vertical="center"/>
    </xf>
    <xf numFmtId="0" fontId="0" fillId="0" borderId="15" xfId="0" applyFill="1" applyBorder="1"/>
    <xf numFmtId="0" fontId="0" fillId="0" borderId="0" xfId="0" applyFill="1"/>
    <xf numFmtId="0" fontId="6" fillId="0" borderId="36" xfId="0" applyFont="1" applyFill="1" applyBorder="1" applyAlignment="1">
      <alignment horizontal="center"/>
    </xf>
    <xf numFmtId="0" fontId="7" fillId="0" borderId="37" xfId="0" applyFont="1" applyFill="1" applyBorder="1" applyAlignment="1">
      <alignment horizontal="left"/>
    </xf>
    <xf numFmtId="0" fontId="6" fillId="0" borderId="34" xfId="0" applyFont="1" applyFill="1" applyBorder="1" applyAlignment="1">
      <alignment horizontal="left"/>
    </xf>
    <xf numFmtId="0" fontId="6" fillId="0" borderId="16" xfId="0" applyFont="1" applyFill="1" applyBorder="1" applyAlignment="1">
      <alignment horizontal="left"/>
    </xf>
    <xf numFmtId="2" fontId="7" fillId="0" borderId="18" xfId="0" applyNumberFormat="1" applyFont="1" applyFill="1" applyBorder="1" applyAlignment="1"/>
    <xf numFmtId="0" fontId="7" fillId="0" borderId="38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2" fontId="7" fillId="0" borderId="20" xfId="0" applyNumberFormat="1" applyFont="1" applyFill="1" applyBorder="1" applyAlignment="1"/>
    <xf numFmtId="0" fontId="0" fillId="0" borderId="36" xfId="0" applyBorder="1" applyAlignment="1">
      <alignment horizontal="center"/>
    </xf>
    <xf numFmtId="0" fontId="7" fillId="0" borderId="39" xfId="0" applyFont="1" applyFill="1" applyBorder="1"/>
    <xf numFmtId="0" fontId="5" fillId="0" borderId="22" xfId="0" applyFont="1" applyFill="1" applyBorder="1" applyAlignment="1">
      <alignment horizontal="left"/>
    </xf>
    <xf numFmtId="0" fontId="5" fillId="0" borderId="21" xfId="0" applyFont="1" applyFill="1" applyBorder="1" applyAlignment="1">
      <alignment horizontal="left"/>
    </xf>
    <xf numFmtId="0" fontId="6" fillId="3" borderId="12" xfId="0" applyFont="1" applyFill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10" fillId="0" borderId="34" xfId="0" applyFont="1" applyBorder="1" applyAlignment="1">
      <alignment horizontal="left" wrapText="1" shrinkToFit="1"/>
    </xf>
    <xf numFmtId="4" fontId="8" fillId="0" borderId="18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wrapText="1"/>
    </xf>
    <xf numFmtId="0" fontId="10" fillId="0" borderId="0" xfId="0" applyFont="1" applyBorder="1" applyAlignment="1">
      <alignment horizontal="left" wrapText="1" shrinkToFit="1"/>
    </xf>
    <xf numFmtId="4" fontId="8" fillId="0" borderId="20" xfId="0" applyNumberFormat="1" applyFont="1" applyBorder="1" applyAlignment="1">
      <alignment horizontal="right" vertical="center"/>
    </xf>
    <xf numFmtId="0" fontId="8" fillId="0" borderId="22" xfId="0" applyFont="1" applyBorder="1" applyAlignment="1">
      <alignment wrapText="1"/>
    </xf>
    <xf numFmtId="0" fontId="10" fillId="0" borderId="22" xfId="0" applyFont="1" applyBorder="1" applyAlignment="1">
      <alignment horizontal="left" wrapText="1" shrinkToFit="1"/>
    </xf>
    <xf numFmtId="4" fontId="8" fillId="0" borderId="40" xfId="0" applyNumberFormat="1" applyFont="1" applyBorder="1" applyAlignment="1">
      <alignment horizontal="right" vertical="center"/>
    </xf>
    <xf numFmtId="0" fontId="0" fillId="3" borderId="24" xfId="0" applyFill="1" applyBorder="1"/>
    <xf numFmtId="0" fontId="0" fillId="3" borderId="11" xfId="0" applyFill="1" applyBorder="1"/>
    <xf numFmtId="0" fontId="8" fillId="0" borderId="0" xfId="0" applyFont="1" applyFill="1" applyBorder="1"/>
    <xf numFmtId="0" fontId="9" fillId="0" borderId="0" xfId="0" applyFont="1" applyBorder="1" applyAlignment="1">
      <alignment wrapText="1"/>
    </xf>
    <xf numFmtId="4" fontId="8" fillId="0" borderId="41" xfId="0" applyNumberFormat="1" applyFont="1" applyBorder="1" applyAlignment="1">
      <alignment horizontal="right" vertical="center"/>
    </xf>
    <xf numFmtId="0" fontId="0" fillId="0" borderId="0" xfId="0" applyBorder="1"/>
    <xf numFmtId="4" fontId="0" fillId="0" borderId="0" xfId="0" applyNumberFormat="1" applyAlignment="1">
      <alignment horizontal="right" vertical="center"/>
    </xf>
    <xf numFmtId="0" fontId="7" fillId="0" borderId="34" xfId="0" applyFont="1" applyBorder="1" applyAlignment="1">
      <alignment horizontal="right"/>
    </xf>
    <xf numFmtId="0" fontId="0" fillId="0" borderId="15" xfId="0" applyFill="1" applyBorder="1" applyAlignment="1">
      <alignment horizontal="center"/>
    </xf>
    <xf numFmtId="0" fontId="7" fillId="0" borderId="22" xfId="0" applyFont="1" applyFill="1" applyBorder="1" applyAlignment="1">
      <alignment horizontal="right" vertical="center"/>
    </xf>
    <xf numFmtId="4" fontId="8" fillId="0" borderId="40" xfId="0" applyNumberFormat="1" applyFont="1" applyFill="1" applyBorder="1" applyAlignment="1">
      <alignment horizontal="right" vertical="center"/>
    </xf>
    <xf numFmtId="0" fontId="5" fillId="3" borderId="24" xfId="0" applyFont="1" applyFill="1" applyBorder="1"/>
    <xf numFmtId="0" fontId="7" fillId="0" borderId="44" xfId="0" applyFont="1" applyBorder="1" applyAlignment="1">
      <alignment horizontal="right"/>
    </xf>
    <xf numFmtId="0" fontId="0" fillId="0" borderId="36" xfId="0" applyFill="1" applyBorder="1" applyAlignment="1">
      <alignment horizontal="center"/>
    </xf>
    <xf numFmtId="0" fontId="0" fillId="0" borderId="36" xfId="0" applyFill="1" applyBorder="1"/>
    <xf numFmtId="0" fontId="6" fillId="0" borderId="12" xfId="0" applyFont="1" applyFill="1" applyBorder="1" applyAlignment="1">
      <alignment vertical="center"/>
    </xf>
    <xf numFmtId="0" fontId="5" fillId="0" borderId="24" xfId="0" applyFont="1" applyFill="1" applyBorder="1"/>
    <xf numFmtId="4" fontId="5" fillId="0" borderId="33" xfId="0" applyNumberFormat="1" applyFont="1" applyFill="1" applyBorder="1" applyAlignment="1">
      <alignment horizontal="right" vertical="center"/>
    </xf>
    <xf numFmtId="2" fontId="7" fillId="0" borderId="17" xfId="0" applyNumberFormat="1" applyFont="1" applyBorder="1" applyAlignment="1">
      <alignment horizontal="right"/>
    </xf>
    <xf numFmtId="2" fontId="0" fillId="0" borderId="17" xfId="0" applyNumberFormat="1" applyBorder="1" applyAlignment="1">
      <alignment horizontal="right"/>
    </xf>
    <xf numFmtId="4" fontId="0" fillId="0" borderId="41" xfId="0" applyNumberFormat="1" applyBorder="1" applyAlignment="1">
      <alignment horizontal="right" vertical="center"/>
    </xf>
    <xf numFmtId="164" fontId="0" fillId="0" borderId="0" xfId="0" applyNumberFormat="1" applyBorder="1" applyAlignment="1">
      <alignment horizontal="right" vertical="center"/>
    </xf>
    <xf numFmtId="2" fontId="6" fillId="3" borderId="47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7" fillId="0" borderId="37" xfId="0" applyFont="1" applyBorder="1" applyAlignment="1">
      <alignment horizontal="left"/>
    </xf>
    <xf numFmtId="0" fontId="11" fillId="4" borderId="30" xfId="0" applyFont="1" applyFill="1" applyBorder="1"/>
    <xf numFmtId="164" fontId="11" fillId="4" borderId="31" xfId="0" applyNumberFormat="1" applyFont="1" applyFill="1" applyBorder="1" applyAlignment="1">
      <alignment horizontal="right" vertical="center"/>
    </xf>
    <xf numFmtId="0" fontId="12" fillId="2" borderId="22" xfId="0" applyFont="1" applyFill="1" applyBorder="1"/>
    <xf numFmtId="164" fontId="12" fillId="2" borderId="32" xfId="0" applyNumberFormat="1" applyFont="1" applyFill="1" applyBorder="1" applyAlignment="1">
      <alignment horizontal="right" vertical="center"/>
    </xf>
    <xf numFmtId="0" fontId="12" fillId="2" borderId="10" xfId="0" applyFont="1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vertical="center"/>
    </xf>
    <xf numFmtId="4" fontId="12" fillId="2" borderId="33" xfId="0" applyNumberFormat="1" applyFont="1" applyFill="1" applyBorder="1" applyAlignment="1">
      <alignment horizontal="right" vertical="center"/>
    </xf>
    <xf numFmtId="0" fontId="12" fillId="2" borderId="24" xfId="0" applyFont="1" applyFill="1" applyBorder="1" applyAlignment="1"/>
    <xf numFmtId="0" fontId="12" fillId="2" borderId="33" xfId="0" applyFont="1" applyFill="1" applyBorder="1" applyAlignment="1"/>
    <xf numFmtId="0" fontId="12" fillId="2" borderId="35" xfId="0" applyFont="1" applyFill="1" applyBorder="1" applyAlignment="1">
      <alignment vertical="center"/>
    </xf>
    <xf numFmtId="0" fontId="12" fillId="2" borderId="24" xfId="0" applyFont="1" applyFill="1" applyBorder="1"/>
    <xf numFmtId="0" fontId="12" fillId="2" borderId="42" xfId="0" applyFont="1" applyFill="1" applyBorder="1" applyAlignment="1">
      <alignment vertical="center"/>
    </xf>
    <xf numFmtId="0" fontId="12" fillId="2" borderId="22" xfId="0" applyFont="1" applyFill="1" applyBorder="1" applyAlignment="1">
      <alignment vertical="center"/>
    </xf>
    <xf numFmtId="0" fontId="13" fillId="2" borderId="22" xfId="0" applyFont="1" applyFill="1" applyBorder="1"/>
    <xf numFmtId="4" fontId="13" fillId="2" borderId="32" xfId="0" applyNumberFormat="1" applyFont="1" applyFill="1" applyBorder="1" applyAlignment="1">
      <alignment horizontal="right" vertical="center"/>
    </xf>
    <xf numFmtId="0" fontId="3" fillId="4" borderId="5" xfId="0" applyFont="1" applyFill="1" applyBorder="1"/>
    <xf numFmtId="4" fontId="1" fillId="4" borderId="6" xfId="0" applyNumberFormat="1" applyFont="1" applyFill="1" applyBorder="1" applyAlignment="1">
      <alignment horizontal="right" vertical="center"/>
    </xf>
    <xf numFmtId="0" fontId="13" fillId="2" borderId="24" xfId="0" applyFont="1" applyFill="1" applyBorder="1"/>
    <xf numFmtId="4" fontId="13" fillId="2" borderId="33" xfId="0" applyNumberFormat="1" applyFont="1" applyFill="1" applyBorder="1" applyAlignment="1">
      <alignment horizontal="right" vertical="center"/>
    </xf>
    <xf numFmtId="0" fontId="12" fillId="2" borderId="39" xfId="0" applyFont="1" applyFill="1" applyBorder="1" applyAlignment="1"/>
    <xf numFmtId="0" fontId="12" fillId="2" borderId="22" xfId="0" applyFont="1" applyFill="1" applyBorder="1" applyAlignment="1"/>
    <xf numFmtId="0" fontId="12" fillId="2" borderId="23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35" xfId="0" applyFont="1" applyFill="1" applyBorder="1" applyAlignment="1"/>
    <xf numFmtId="0" fontId="12" fillId="2" borderId="12" xfId="0" applyFont="1" applyFill="1" applyBorder="1" applyAlignment="1"/>
    <xf numFmtId="0" fontId="12" fillId="2" borderId="13" xfId="0" applyFont="1" applyFill="1" applyBorder="1" applyAlignment="1"/>
    <xf numFmtId="0" fontId="12" fillId="2" borderId="33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left" vertical="center"/>
    </xf>
    <xf numFmtId="4" fontId="12" fillId="2" borderId="14" xfId="0" applyNumberFormat="1" applyFont="1" applyFill="1" applyBorder="1"/>
    <xf numFmtId="0" fontId="12" fillId="7" borderId="10" xfId="0" applyFont="1" applyFill="1" applyBorder="1" applyAlignment="1">
      <alignment vertical="center"/>
    </xf>
    <xf numFmtId="0" fontId="12" fillId="7" borderId="11" xfId="0" applyFont="1" applyFill="1" applyBorder="1" applyAlignment="1">
      <alignment horizontal="center" vertical="center"/>
    </xf>
    <xf numFmtId="0" fontId="12" fillId="7" borderId="12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center" vertical="center"/>
    </xf>
    <xf numFmtId="0" fontId="14" fillId="7" borderId="14" xfId="0" applyFont="1" applyFill="1" applyBorder="1" applyAlignment="1">
      <alignment horizontal="center" vertical="center" wrapText="1"/>
    </xf>
    <xf numFmtId="0" fontId="5" fillId="8" borderId="12" xfId="0" applyFont="1" applyFill="1" applyBorder="1"/>
    <xf numFmtId="0" fontId="5" fillId="8" borderId="24" xfId="0" applyFont="1" applyFill="1" applyBorder="1"/>
    <xf numFmtId="0" fontId="5" fillId="8" borderId="27" xfId="0" applyFont="1" applyFill="1" applyBorder="1" applyAlignment="1">
      <alignment vertical="top"/>
    </xf>
    <xf numFmtId="0" fontId="5" fillId="8" borderId="28" xfId="0" applyFont="1" applyFill="1" applyBorder="1" applyAlignment="1">
      <alignment horizontal="center" vertical="top"/>
    </xf>
    <xf numFmtId="0" fontId="5" fillId="8" borderId="28" xfId="0" applyFont="1" applyFill="1" applyBorder="1" applyAlignment="1">
      <alignment vertical="top"/>
    </xf>
    <xf numFmtId="0" fontId="11" fillId="6" borderId="29" xfId="0" applyFont="1" applyFill="1" applyBorder="1" applyAlignment="1">
      <alignment vertical="center"/>
    </xf>
    <xf numFmtId="0" fontId="11" fillId="6" borderId="30" xfId="0" applyFont="1" applyFill="1" applyBorder="1" applyAlignment="1">
      <alignment vertical="center"/>
    </xf>
    <xf numFmtId="0" fontId="11" fillId="6" borderId="30" xfId="0" applyFont="1" applyFill="1" applyBorder="1"/>
    <xf numFmtId="164" fontId="11" fillId="6" borderId="31" xfId="0" applyNumberFormat="1" applyFont="1" applyFill="1" applyBorder="1" applyAlignment="1">
      <alignment horizontal="right" vertical="center"/>
    </xf>
    <xf numFmtId="0" fontId="12" fillId="7" borderId="22" xfId="0" applyFont="1" applyFill="1" applyBorder="1"/>
    <xf numFmtId="164" fontId="12" fillId="7" borderId="32" xfId="0" applyNumberFormat="1" applyFont="1" applyFill="1" applyBorder="1" applyAlignment="1">
      <alignment horizontal="right" vertical="center"/>
    </xf>
    <xf numFmtId="0" fontId="12" fillId="7" borderId="12" xfId="0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 wrapText="1"/>
    </xf>
    <xf numFmtId="0" fontId="12" fillId="7" borderId="33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2" fontId="7" fillId="0" borderId="17" xfId="0" applyNumberFormat="1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4" fontId="7" fillId="0" borderId="18" xfId="0" applyNumberFormat="1" applyFont="1" applyBorder="1" applyAlignment="1">
      <alignment horizontal="right" vertical="center"/>
    </xf>
    <xf numFmtId="0" fontId="7" fillId="0" borderId="0" xfId="0" applyFont="1" applyAlignment="1">
      <alignment wrapText="1"/>
    </xf>
    <xf numFmtId="2" fontId="7" fillId="0" borderId="17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2" fontId="7" fillId="0" borderId="23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10" fontId="0" fillId="0" borderId="0" xfId="0" applyNumberFormat="1" applyAlignment="1">
      <alignment vertical="center"/>
    </xf>
    <xf numFmtId="10" fontId="0" fillId="0" borderId="0" xfId="0" applyNumberFormat="1"/>
    <xf numFmtId="9" fontId="0" fillId="0" borderId="0" xfId="0" applyNumberFormat="1"/>
    <xf numFmtId="0" fontId="5" fillId="8" borderId="24" xfId="0" applyFont="1" applyFill="1" applyBorder="1" applyAlignment="1">
      <alignment vertical="center"/>
    </xf>
    <xf numFmtId="0" fontId="7" fillId="8" borderId="24" xfId="0" applyFont="1" applyFill="1" applyBorder="1" applyAlignment="1">
      <alignment vertical="center"/>
    </xf>
    <xf numFmtId="0" fontId="7" fillId="8" borderId="24" xfId="0" applyFont="1" applyFill="1" applyBorder="1"/>
    <xf numFmtId="4" fontId="5" fillId="8" borderId="14" xfId="0" applyNumberFormat="1" applyFont="1" applyFill="1" applyBorder="1" applyAlignment="1">
      <alignment horizontal="right" vertical="center"/>
    </xf>
    <xf numFmtId="0" fontId="12" fillId="7" borderId="24" xfId="0" applyFont="1" applyFill="1" applyBorder="1" applyAlignment="1">
      <alignment vertical="center"/>
    </xf>
    <xf numFmtId="4" fontId="12" fillId="7" borderId="33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/>
    </xf>
    <xf numFmtId="4" fontId="7" fillId="0" borderId="20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/>
    </xf>
    <xf numFmtId="0" fontId="12" fillId="7" borderId="24" xfId="0" applyFont="1" applyFill="1" applyBorder="1"/>
    <xf numFmtId="0" fontId="12" fillId="7" borderId="33" xfId="0" applyFont="1" applyFill="1" applyBorder="1"/>
    <xf numFmtId="0" fontId="5" fillId="0" borderId="36" xfId="0" applyFont="1" applyBorder="1" applyAlignment="1">
      <alignment horizontal="center"/>
    </xf>
    <xf numFmtId="0" fontId="5" fillId="0" borderId="34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2" fontId="7" fillId="0" borderId="18" xfId="0" applyNumberFormat="1" applyFont="1" applyBorder="1"/>
    <xf numFmtId="0" fontId="7" fillId="0" borderId="38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9" xfId="0" applyFont="1" applyBorder="1" applyAlignment="1">
      <alignment horizontal="left"/>
    </xf>
    <xf numFmtId="2" fontId="7" fillId="0" borderId="20" xfId="0" applyNumberFormat="1" applyFont="1" applyBorder="1"/>
    <xf numFmtId="0" fontId="7" fillId="0" borderId="39" xfId="0" applyFont="1" applyBorder="1"/>
    <xf numFmtId="0" fontId="5" fillId="0" borderId="22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8" borderId="12" xfId="0" applyFont="1" applyFill="1" applyBorder="1" applyAlignment="1">
      <alignment vertical="center"/>
    </xf>
    <xf numFmtId="0" fontId="12" fillId="7" borderId="35" xfId="0" applyFont="1" applyFill="1" applyBorder="1" applyAlignment="1">
      <alignment vertical="center"/>
    </xf>
    <xf numFmtId="0" fontId="10" fillId="0" borderId="0" xfId="0" applyFont="1" applyAlignment="1">
      <alignment horizontal="left" wrapText="1" shrinkToFit="1"/>
    </xf>
    <xf numFmtId="0" fontId="7" fillId="0" borderId="22" xfId="0" applyFont="1" applyBorder="1" applyAlignment="1">
      <alignment wrapText="1"/>
    </xf>
    <xf numFmtId="4" fontId="7" fillId="0" borderId="40" xfId="0" applyNumberFormat="1" applyFont="1" applyBorder="1" applyAlignment="1">
      <alignment horizontal="right" vertical="center"/>
    </xf>
    <xf numFmtId="0" fontId="0" fillId="8" borderId="24" xfId="0" applyFill="1" applyBorder="1"/>
    <xf numFmtId="0" fontId="0" fillId="8" borderId="11" xfId="0" applyFill="1" applyBorder="1"/>
    <xf numFmtId="0" fontId="7" fillId="0" borderId="0" xfId="0" applyFont="1"/>
    <xf numFmtId="0" fontId="9" fillId="0" borderId="0" xfId="0" applyFont="1" applyAlignment="1">
      <alignment wrapText="1"/>
    </xf>
    <xf numFmtId="4" fontId="7" fillId="0" borderId="41" xfId="0" applyNumberFormat="1" applyFont="1" applyBorder="1" applyAlignment="1">
      <alignment horizontal="right" vertical="center"/>
    </xf>
    <xf numFmtId="0" fontId="3" fillId="6" borderId="5" xfId="0" applyFont="1" applyFill="1" applyBorder="1"/>
    <xf numFmtId="4" fontId="1" fillId="6" borderId="6" xfId="0" applyNumberFormat="1" applyFont="1" applyFill="1" applyBorder="1" applyAlignment="1">
      <alignment horizontal="right" vertical="center"/>
    </xf>
    <xf numFmtId="0" fontId="13" fillId="7" borderId="24" xfId="0" applyFont="1" applyFill="1" applyBorder="1" applyAlignment="1">
      <alignment shrinkToFit="1"/>
    </xf>
    <xf numFmtId="0" fontId="13" fillId="7" borderId="13" xfId="0" applyFont="1" applyFill="1" applyBorder="1" applyAlignment="1">
      <alignment shrinkToFit="1"/>
    </xf>
    <xf numFmtId="0" fontId="7" fillId="0" borderId="16" xfId="0" applyNumberFormat="1" applyFont="1" applyBorder="1" applyAlignment="1">
      <alignment horizontal="left" wrapText="1"/>
    </xf>
    <xf numFmtId="0" fontId="0" fillId="0" borderId="0" xfId="0" applyNumberFormat="1" applyAlignment="1">
      <alignment horizontal="left"/>
    </xf>
    <xf numFmtId="0" fontId="0" fillId="0" borderId="17" xfId="0" applyNumberFormat="1" applyBorder="1" applyAlignment="1">
      <alignment horizontal="left"/>
    </xf>
    <xf numFmtId="0" fontId="7" fillId="0" borderId="19" xfId="0" applyNumberFormat="1" applyFont="1" applyBorder="1" applyAlignment="1">
      <alignment horizontal="left" wrapText="1"/>
    </xf>
    <xf numFmtId="0" fontId="7" fillId="0" borderId="21" xfId="0" applyNumberFormat="1" applyFont="1" applyBorder="1" applyAlignment="1">
      <alignment horizontal="left" wrapText="1"/>
    </xf>
    <xf numFmtId="0" fontId="0" fillId="0" borderId="22" xfId="0" applyNumberFormat="1" applyBorder="1" applyAlignment="1">
      <alignment horizontal="left"/>
    </xf>
    <xf numFmtId="0" fontId="0" fillId="0" borderId="23" xfId="0" applyNumberFormat="1" applyBorder="1" applyAlignment="1">
      <alignment horizontal="left"/>
    </xf>
    <xf numFmtId="2" fontId="0" fillId="0" borderId="18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7" fillId="0" borderId="20" xfId="0" applyNumberFormat="1" applyFont="1" applyBorder="1" applyAlignment="1">
      <alignment horizontal="center"/>
    </xf>
    <xf numFmtId="2" fontId="5" fillId="8" borderId="25" xfId="0" applyNumberFormat="1" applyFont="1" applyFill="1" applyBorder="1" applyAlignment="1">
      <alignment horizontal="center"/>
    </xf>
    <xf numFmtId="2" fontId="5" fillId="8" borderId="25" xfId="0" applyNumberFormat="1" applyFont="1" applyFill="1" applyBorder="1" applyAlignment="1">
      <alignment horizontal="center" vertical="top"/>
    </xf>
    <xf numFmtId="0" fontId="5" fillId="0" borderId="24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8" fillId="0" borderId="34" xfId="0" applyFont="1" applyFill="1" applyBorder="1" applyAlignment="1">
      <alignment horizontal="left"/>
    </xf>
    <xf numFmtId="0" fontId="8" fillId="0" borderId="24" xfId="0" applyFont="1" applyFill="1" applyBorder="1" applyAlignment="1">
      <alignment horizontal="left"/>
    </xf>
    <xf numFmtId="0" fontId="8" fillId="0" borderId="33" xfId="0" applyFont="1" applyFill="1" applyBorder="1" applyAlignment="1">
      <alignment horizontal="left"/>
    </xf>
    <xf numFmtId="0" fontId="12" fillId="2" borderId="35" xfId="0" applyFont="1" applyFill="1" applyBorder="1" applyAlignment="1">
      <alignment horizontal="left" vertical="center"/>
    </xf>
    <xf numFmtId="0" fontId="12" fillId="2" borderId="24" xfId="0" applyFont="1" applyFill="1" applyBorder="1" applyAlignment="1">
      <alignment horizontal="left" vertical="center"/>
    </xf>
    <xf numFmtId="0" fontId="12" fillId="2" borderId="33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left" vertical="center"/>
    </xf>
    <xf numFmtId="0" fontId="12" fillId="5" borderId="8" xfId="0" applyFont="1" applyFill="1" applyBorder="1" applyAlignment="1">
      <alignment horizontal="left" vertical="center"/>
    </xf>
    <xf numFmtId="0" fontId="12" fillId="5" borderId="9" xfId="0" applyFont="1" applyFill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11" fillId="4" borderId="29" xfId="0" applyFont="1" applyFill="1" applyBorder="1" applyAlignment="1">
      <alignment horizontal="left" vertical="center"/>
    </xf>
    <xf numFmtId="0" fontId="11" fillId="4" borderId="30" xfId="0" applyFont="1" applyFill="1" applyBorder="1" applyAlignment="1">
      <alignment horizontal="left" vertical="center"/>
    </xf>
    <xf numFmtId="0" fontId="6" fillId="0" borderId="39" xfId="0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left"/>
    </xf>
    <xf numFmtId="0" fontId="7" fillId="0" borderId="34" xfId="0" applyFont="1" applyBorder="1" applyAlignment="1">
      <alignment horizontal="left"/>
    </xf>
    <xf numFmtId="0" fontId="0" fillId="0" borderId="34" xfId="0" applyBorder="1" applyAlignment="1">
      <alignment horizontal="left"/>
    </xf>
    <xf numFmtId="0" fontId="6" fillId="0" borderId="39" xfId="0" applyFont="1" applyFill="1" applyBorder="1" applyAlignment="1">
      <alignment horizontal="left" vertical="top"/>
    </xf>
    <xf numFmtId="0" fontId="6" fillId="0" borderId="22" xfId="0" applyFont="1" applyFill="1" applyBorder="1" applyAlignment="1">
      <alignment horizontal="left" vertical="top"/>
    </xf>
    <xf numFmtId="0" fontId="8" fillId="0" borderId="34" xfId="0" applyFont="1" applyBorder="1" applyAlignment="1">
      <alignment horizontal="left"/>
    </xf>
    <xf numFmtId="0" fontId="8" fillId="0" borderId="43" xfId="0" applyFont="1" applyBorder="1" applyAlignment="1">
      <alignment horizontal="left"/>
    </xf>
    <xf numFmtId="0" fontId="7" fillId="0" borderId="37" xfId="0" applyFont="1" applyBorder="1" applyAlignment="1">
      <alignment horizontal="left"/>
    </xf>
    <xf numFmtId="0" fontId="12" fillId="2" borderId="10" xfId="0" applyFont="1" applyFill="1" applyBorder="1"/>
    <xf numFmtId="0" fontId="12" fillId="2" borderId="13" xfId="0" applyFont="1" applyFill="1" applyBorder="1"/>
    <xf numFmtId="0" fontId="6" fillId="3" borderId="45" xfId="0" applyFont="1" applyFill="1" applyBorder="1"/>
    <xf numFmtId="0" fontId="6" fillId="3" borderId="46" xfId="0" applyFont="1" applyFill="1" applyBorder="1"/>
    <xf numFmtId="0" fontId="0" fillId="0" borderId="0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19" xfId="0" applyBorder="1" applyAlignment="1">
      <alignment horizontal="left"/>
    </xf>
    <xf numFmtId="0" fontId="4" fillId="7" borderId="0" xfId="0" applyFont="1" applyFill="1" applyBorder="1" applyAlignment="1">
      <alignment horizontal="center" vertical="center" textRotation="90"/>
    </xf>
    <xf numFmtId="0" fontId="4" fillId="4" borderId="0" xfId="0" applyFont="1" applyFill="1" applyAlignment="1">
      <alignment horizontal="center" vertical="center" textRotation="90"/>
    </xf>
    <xf numFmtId="0" fontId="7" fillId="0" borderId="24" xfId="0" applyFont="1" applyBorder="1" applyAlignment="1">
      <alignment horizontal="left"/>
    </xf>
    <xf numFmtId="0" fontId="7" fillId="0" borderId="33" xfId="0" applyFont="1" applyBorder="1" applyAlignment="1">
      <alignment horizontal="left"/>
    </xf>
    <xf numFmtId="0" fontId="1" fillId="6" borderId="4" xfId="0" applyFont="1" applyFill="1" applyBorder="1" applyAlignment="1">
      <alignment horizontal="left"/>
    </xf>
    <xf numFmtId="0" fontId="1" fillId="6" borderId="5" xfId="0" applyFont="1" applyFill="1" applyBorder="1" applyAlignment="1">
      <alignment horizontal="left"/>
    </xf>
    <xf numFmtId="0" fontId="12" fillId="7" borderId="35" xfId="0" applyFont="1" applyFill="1" applyBorder="1" applyAlignment="1">
      <alignment horizontal="left" vertical="center"/>
    </xf>
    <xf numFmtId="0" fontId="12" fillId="7" borderId="24" xfId="0" applyFont="1" applyFill="1" applyBorder="1" applyAlignment="1">
      <alignment horizontal="left" vertical="center"/>
    </xf>
    <xf numFmtId="0" fontId="12" fillId="7" borderId="7" xfId="0" applyFont="1" applyFill="1" applyBorder="1" applyAlignment="1">
      <alignment horizontal="left" vertical="center"/>
    </xf>
    <xf numFmtId="0" fontId="12" fillId="7" borderId="8" xfId="0" applyFont="1" applyFill="1" applyBorder="1" applyAlignment="1">
      <alignment horizontal="left" vertical="center"/>
    </xf>
    <xf numFmtId="0" fontId="12" fillId="2" borderId="7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80038"/>
      <color rgb="FFEC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57"/>
  <sheetViews>
    <sheetView tabSelected="1" topLeftCell="A96" workbookViewId="0">
      <selection activeCell="E89" sqref="E89"/>
    </sheetView>
  </sheetViews>
  <sheetFormatPr baseColWidth="10" defaultRowHeight="15" x14ac:dyDescent="0.2"/>
  <cols>
    <col min="1" max="1" width="3.1640625" customWidth="1"/>
    <col min="2" max="2" width="28.5" customWidth="1"/>
    <col min="3" max="3" width="29.33203125" customWidth="1"/>
    <col min="4" max="4" width="29.5" customWidth="1"/>
    <col min="5" max="5" width="13.5" style="99" customWidth="1"/>
    <col min="6" max="6" width="4" customWidth="1"/>
    <col min="7" max="7" width="5" customWidth="1"/>
    <col min="257" max="257" width="3.1640625" customWidth="1"/>
    <col min="258" max="258" width="28.5" customWidth="1"/>
    <col min="259" max="259" width="29.33203125" customWidth="1"/>
    <col min="260" max="260" width="29.5" customWidth="1"/>
    <col min="261" max="261" width="13.5" customWidth="1"/>
    <col min="262" max="262" width="13.83203125" customWidth="1"/>
    <col min="513" max="513" width="3.1640625" customWidth="1"/>
    <col min="514" max="514" width="28.5" customWidth="1"/>
    <col min="515" max="515" width="29.33203125" customWidth="1"/>
    <col min="516" max="516" width="29.5" customWidth="1"/>
    <col min="517" max="517" width="13.5" customWidth="1"/>
    <col min="518" max="518" width="13.83203125" customWidth="1"/>
    <col min="769" max="769" width="3.1640625" customWidth="1"/>
    <col min="770" max="770" width="28.5" customWidth="1"/>
    <col min="771" max="771" width="29.33203125" customWidth="1"/>
    <col min="772" max="772" width="29.5" customWidth="1"/>
    <col min="773" max="773" width="13.5" customWidth="1"/>
    <col min="774" max="774" width="13.83203125" customWidth="1"/>
    <col min="1025" max="1025" width="3.1640625" customWidth="1"/>
    <col min="1026" max="1026" width="28.5" customWidth="1"/>
    <col min="1027" max="1027" width="29.33203125" customWidth="1"/>
    <col min="1028" max="1028" width="29.5" customWidth="1"/>
    <col min="1029" max="1029" width="13.5" customWidth="1"/>
    <col min="1030" max="1030" width="13.83203125" customWidth="1"/>
    <col min="1281" max="1281" width="3.1640625" customWidth="1"/>
    <col min="1282" max="1282" width="28.5" customWidth="1"/>
    <col min="1283" max="1283" width="29.33203125" customWidth="1"/>
    <col min="1284" max="1284" width="29.5" customWidth="1"/>
    <col min="1285" max="1285" width="13.5" customWidth="1"/>
    <col min="1286" max="1286" width="13.83203125" customWidth="1"/>
    <col min="1537" max="1537" width="3.1640625" customWidth="1"/>
    <col min="1538" max="1538" width="28.5" customWidth="1"/>
    <col min="1539" max="1539" width="29.33203125" customWidth="1"/>
    <col min="1540" max="1540" width="29.5" customWidth="1"/>
    <col min="1541" max="1541" width="13.5" customWidth="1"/>
    <col min="1542" max="1542" width="13.83203125" customWidth="1"/>
    <col min="1793" max="1793" width="3.1640625" customWidth="1"/>
    <col min="1794" max="1794" width="28.5" customWidth="1"/>
    <col min="1795" max="1795" width="29.33203125" customWidth="1"/>
    <col min="1796" max="1796" width="29.5" customWidth="1"/>
    <col min="1797" max="1797" width="13.5" customWidth="1"/>
    <col min="1798" max="1798" width="13.83203125" customWidth="1"/>
    <col min="2049" max="2049" width="3.1640625" customWidth="1"/>
    <col min="2050" max="2050" width="28.5" customWidth="1"/>
    <col min="2051" max="2051" width="29.33203125" customWidth="1"/>
    <col min="2052" max="2052" width="29.5" customWidth="1"/>
    <col min="2053" max="2053" width="13.5" customWidth="1"/>
    <col min="2054" max="2054" width="13.83203125" customWidth="1"/>
    <col min="2305" max="2305" width="3.1640625" customWidth="1"/>
    <col min="2306" max="2306" width="28.5" customWidth="1"/>
    <col min="2307" max="2307" width="29.33203125" customWidth="1"/>
    <col min="2308" max="2308" width="29.5" customWidth="1"/>
    <col min="2309" max="2309" width="13.5" customWidth="1"/>
    <col min="2310" max="2310" width="13.83203125" customWidth="1"/>
    <col min="2561" max="2561" width="3.1640625" customWidth="1"/>
    <col min="2562" max="2562" width="28.5" customWidth="1"/>
    <col min="2563" max="2563" width="29.33203125" customWidth="1"/>
    <col min="2564" max="2564" width="29.5" customWidth="1"/>
    <col min="2565" max="2565" width="13.5" customWidth="1"/>
    <col min="2566" max="2566" width="13.83203125" customWidth="1"/>
    <col min="2817" max="2817" width="3.1640625" customWidth="1"/>
    <col min="2818" max="2818" width="28.5" customWidth="1"/>
    <col min="2819" max="2819" width="29.33203125" customWidth="1"/>
    <col min="2820" max="2820" width="29.5" customWidth="1"/>
    <col min="2821" max="2821" width="13.5" customWidth="1"/>
    <col min="2822" max="2822" width="13.83203125" customWidth="1"/>
    <col min="3073" max="3073" width="3.1640625" customWidth="1"/>
    <col min="3074" max="3074" width="28.5" customWidth="1"/>
    <col min="3075" max="3075" width="29.33203125" customWidth="1"/>
    <col min="3076" max="3076" width="29.5" customWidth="1"/>
    <col min="3077" max="3077" width="13.5" customWidth="1"/>
    <col min="3078" max="3078" width="13.83203125" customWidth="1"/>
    <col min="3329" max="3329" width="3.1640625" customWidth="1"/>
    <col min="3330" max="3330" width="28.5" customWidth="1"/>
    <col min="3331" max="3331" width="29.33203125" customWidth="1"/>
    <col min="3332" max="3332" width="29.5" customWidth="1"/>
    <col min="3333" max="3333" width="13.5" customWidth="1"/>
    <col min="3334" max="3334" width="13.83203125" customWidth="1"/>
    <col min="3585" max="3585" width="3.1640625" customWidth="1"/>
    <col min="3586" max="3586" width="28.5" customWidth="1"/>
    <col min="3587" max="3587" width="29.33203125" customWidth="1"/>
    <col min="3588" max="3588" width="29.5" customWidth="1"/>
    <col min="3589" max="3589" width="13.5" customWidth="1"/>
    <col min="3590" max="3590" width="13.83203125" customWidth="1"/>
    <col min="3841" max="3841" width="3.1640625" customWidth="1"/>
    <col min="3842" max="3842" width="28.5" customWidth="1"/>
    <col min="3843" max="3843" width="29.33203125" customWidth="1"/>
    <col min="3844" max="3844" width="29.5" customWidth="1"/>
    <col min="3845" max="3845" width="13.5" customWidth="1"/>
    <col min="3846" max="3846" width="13.83203125" customWidth="1"/>
    <col min="4097" max="4097" width="3.1640625" customWidth="1"/>
    <col min="4098" max="4098" width="28.5" customWidth="1"/>
    <col min="4099" max="4099" width="29.33203125" customWidth="1"/>
    <col min="4100" max="4100" width="29.5" customWidth="1"/>
    <col min="4101" max="4101" width="13.5" customWidth="1"/>
    <col min="4102" max="4102" width="13.83203125" customWidth="1"/>
    <col min="4353" max="4353" width="3.1640625" customWidth="1"/>
    <col min="4354" max="4354" width="28.5" customWidth="1"/>
    <col min="4355" max="4355" width="29.33203125" customWidth="1"/>
    <col min="4356" max="4356" width="29.5" customWidth="1"/>
    <col min="4357" max="4357" width="13.5" customWidth="1"/>
    <col min="4358" max="4358" width="13.83203125" customWidth="1"/>
    <col min="4609" max="4609" width="3.1640625" customWidth="1"/>
    <col min="4610" max="4610" width="28.5" customWidth="1"/>
    <col min="4611" max="4611" width="29.33203125" customWidth="1"/>
    <col min="4612" max="4612" width="29.5" customWidth="1"/>
    <col min="4613" max="4613" width="13.5" customWidth="1"/>
    <col min="4614" max="4614" width="13.83203125" customWidth="1"/>
    <col min="4865" max="4865" width="3.1640625" customWidth="1"/>
    <col min="4866" max="4866" width="28.5" customWidth="1"/>
    <col min="4867" max="4867" width="29.33203125" customWidth="1"/>
    <col min="4868" max="4868" width="29.5" customWidth="1"/>
    <col min="4869" max="4869" width="13.5" customWidth="1"/>
    <col min="4870" max="4870" width="13.83203125" customWidth="1"/>
    <col min="5121" max="5121" width="3.1640625" customWidth="1"/>
    <col min="5122" max="5122" width="28.5" customWidth="1"/>
    <col min="5123" max="5123" width="29.33203125" customWidth="1"/>
    <col min="5124" max="5124" width="29.5" customWidth="1"/>
    <col min="5125" max="5125" width="13.5" customWidth="1"/>
    <col min="5126" max="5126" width="13.83203125" customWidth="1"/>
    <col min="5377" max="5377" width="3.1640625" customWidth="1"/>
    <col min="5378" max="5378" width="28.5" customWidth="1"/>
    <col min="5379" max="5379" width="29.33203125" customWidth="1"/>
    <col min="5380" max="5380" width="29.5" customWidth="1"/>
    <col min="5381" max="5381" width="13.5" customWidth="1"/>
    <col min="5382" max="5382" width="13.83203125" customWidth="1"/>
    <col min="5633" max="5633" width="3.1640625" customWidth="1"/>
    <col min="5634" max="5634" width="28.5" customWidth="1"/>
    <col min="5635" max="5635" width="29.33203125" customWidth="1"/>
    <col min="5636" max="5636" width="29.5" customWidth="1"/>
    <col min="5637" max="5637" width="13.5" customWidth="1"/>
    <col min="5638" max="5638" width="13.83203125" customWidth="1"/>
    <col min="5889" max="5889" width="3.1640625" customWidth="1"/>
    <col min="5890" max="5890" width="28.5" customWidth="1"/>
    <col min="5891" max="5891" width="29.33203125" customWidth="1"/>
    <col min="5892" max="5892" width="29.5" customWidth="1"/>
    <col min="5893" max="5893" width="13.5" customWidth="1"/>
    <col min="5894" max="5894" width="13.83203125" customWidth="1"/>
    <col min="6145" max="6145" width="3.1640625" customWidth="1"/>
    <col min="6146" max="6146" width="28.5" customWidth="1"/>
    <col min="6147" max="6147" width="29.33203125" customWidth="1"/>
    <col min="6148" max="6148" width="29.5" customWidth="1"/>
    <col min="6149" max="6149" width="13.5" customWidth="1"/>
    <col min="6150" max="6150" width="13.83203125" customWidth="1"/>
    <col min="6401" max="6401" width="3.1640625" customWidth="1"/>
    <col min="6402" max="6402" width="28.5" customWidth="1"/>
    <col min="6403" max="6403" width="29.33203125" customWidth="1"/>
    <col min="6404" max="6404" width="29.5" customWidth="1"/>
    <col min="6405" max="6405" width="13.5" customWidth="1"/>
    <col min="6406" max="6406" width="13.83203125" customWidth="1"/>
    <col min="6657" max="6657" width="3.1640625" customWidth="1"/>
    <col min="6658" max="6658" width="28.5" customWidth="1"/>
    <col min="6659" max="6659" width="29.33203125" customWidth="1"/>
    <col min="6660" max="6660" width="29.5" customWidth="1"/>
    <col min="6661" max="6661" width="13.5" customWidth="1"/>
    <col min="6662" max="6662" width="13.83203125" customWidth="1"/>
    <col min="6913" max="6913" width="3.1640625" customWidth="1"/>
    <col min="6914" max="6914" width="28.5" customWidth="1"/>
    <col min="6915" max="6915" width="29.33203125" customWidth="1"/>
    <col min="6916" max="6916" width="29.5" customWidth="1"/>
    <col min="6917" max="6917" width="13.5" customWidth="1"/>
    <col min="6918" max="6918" width="13.83203125" customWidth="1"/>
    <col min="7169" max="7169" width="3.1640625" customWidth="1"/>
    <col min="7170" max="7170" width="28.5" customWidth="1"/>
    <col min="7171" max="7171" width="29.33203125" customWidth="1"/>
    <col min="7172" max="7172" width="29.5" customWidth="1"/>
    <col min="7173" max="7173" width="13.5" customWidth="1"/>
    <col min="7174" max="7174" width="13.83203125" customWidth="1"/>
    <col min="7425" max="7425" width="3.1640625" customWidth="1"/>
    <col min="7426" max="7426" width="28.5" customWidth="1"/>
    <col min="7427" max="7427" width="29.33203125" customWidth="1"/>
    <col min="7428" max="7428" width="29.5" customWidth="1"/>
    <col min="7429" max="7429" width="13.5" customWidth="1"/>
    <col min="7430" max="7430" width="13.83203125" customWidth="1"/>
    <col min="7681" max="7681" width="3.1640625" customWidth="1"/>
    <col min="7682" max="7682" width="28.5" customWidth="1"/>
    <col min="7683" max="7683" width="29.33203125" customWidth="1"/>
    <col min="7684" max="7684" width="29.5" customWidth="1"/>
    <col min="7685" max="7685" width="13.5" customWidth="1"/>
    <col min="7686" max="7686" width="13.83203125" customWidth="1"/>
    <col min="7937" max="7937" width="3.1640625" customWidth="1"/>
    <col min="7938" max="7938" width="28.5" customWidth="1"/>
    <col min="7939" max="7939" width="29.33203125" customWidth="1"/>
    <col min="7940" max="7940" width="29.5" customWidth="1"/>
    <col min="7941" max="7941" width="13.5" customWidth="1"/>
    <col min="7942" max="7942" width="13.83203125" customWidth="1"/>
    <col min="8193" max="8193" width="3.1640625" customWidth="1"/>
    <col min="8194" max="8194" width="28.5" customWidth="1"/>
    <col min="8195" max="8195" width="29.33203125" customWidth="1"/>
    <col min="8196" max="8196" width="29.5" customWidth="1"/>
    <col min="8197" max="8197" width="13.5" customWidth="1"/>
    <col min="8198" max="8198" width="13.83203125" customWidth="1"/>
    <col min="8449" max="8449" width="3.1640625" customWidth="1"/>
    <col min="8450" max="8450" width="28.5" customWidth="1"/>
    <col min="8451" max="8451" width="29.33203125" customWidth="1"/>
    <col min="8452" max="8452" width="29.5" customWidth="1"/>
    <col min="8453" max="8453" width="13.5" customWidth="1"/>
    <col min="8454" max="8454" width="13.83203125" customWidth="1"/>
    <col min="8705" max="8705" width="3.1640625" customWidth="1"/>
    <col min="8706" max="8706" width="28.5" customWidth="1"/>
    <col min="8707" max="8707" width="29.33203125" customWidth="1"/>
    <col min="8708" max="8708" width="29.5" customWidth="1"/>
    <col min="8709" max="8709" width="13.5" customWidth="1"/>
    <col min="8710" max="8710" width="13.83203125" customWidth="1"/>
    <col min="8961" max="8961" width="3.1640625" customWidth="1"/>
    <col min="8962" max="8962" width="28.5" customWidth="1"/>
    <col min="8963" max="8963" width="29.33203125" customWidth="1"/>
    <col min="8964" max="8964" width="29.5" customWidth="1"/>
    <col min="8965" max="8965" width="13.5" customWidth="1"/>
    <col min="8966" max="8966" width="13.83203125" customWidth="1"/>
    <col min="9217" max="9217" width="3.1640625" customWidth="1"/>
    <col min="9218" max="9218" width="28.5" customWidth="1"/>
    <col min="9219" max="9219" width="29.33203125" customWidth="1"/>
    <col min="9220" max="9220" width="29.5" customWidth="1"/>
    <col min="9221" max="9221" width="13.5" customWidth="1"/>
    <col min="9222" max="9222" width="13.83203125" customWidth="1"/>
    <col min="9473" max="9473" width="3.1640625" customWidth="1"/>
    <col min="9474" max="9474" width="28.5" customWidth="1"/>
    <col min="9475" max="9475" width="29.33203125" customWidth="1"/>
    <col min="9476" max="9476" width="29.5" customWidth="1"/>
    <col min="9477" max="9477" width="13.5" customWidth="1"/>
    <col min="9478" max="9478" width="13.83203125" customWidth="1"/>
    <col min="9729" max="9729" width="3.1640625" customWidth="1"/>
    <col min="9730" max="9730" width="28.5" customWidth="1"/>
    <col min="9731" max="9731" width="29.33203125" customWidth="1"/>
    <col min="9732" max="9732" width="29.5" customWidth="1"/>
    <col min="9733" max="9733" width="13.5" customWidth="1"/>
    <col min="9734" max="9734" width="13.83203125" customWidth="1"/>
    <col min="9985" max="9985" width="3.1640625" customWidth="1"/>
    <col min="9986" max="9986" width="28.5" customWidth="1"/>
    <col min="9987" max="9987" width="29.33203125" customWidth="1"/>
    <col min="9988" max="9988" width="29.5" customWidth="1"/>
    <col min="9989" max="9989" width="13.5" customWidth="1"/>
    <col min="9990" max="9990" width="13.83203125" customWidth="1"/>
    <col min="10241" max="10241" width="3.1640625" customWidth="1"/>
    <col min="10242" max="10242" width="28.5" customWidth="1"/>
    <col min="10243" max="10243" width="29.33203125" customWidth="1"/>
    <col min="10244" max="10244" width="29.5" customWidth="1"/>
    <col min="10245" max="10245" width="13.5" customWidth="1"/>
    <col min="10246" max="10246" width="13.83203125" customWidth="1"/>
    <col min="10497" max="10497" width="3.1640625" customWidth="1"/>
    <col min="10498" max="10498" width="28.5" customWidth="1"/>
    <col min="10499" max="10499" width="29.33203125" customWidth="1"/>
    <col min="10500" max="10500" width="29.5" customWidth="1"/>
    <col min="10501" max="10501" width="13.5" customWidth="1"/>
    <col min="10502" max="10502" width="13.83203125" customWidth="1"/>
    <col min="10753" max="10753" width="3.1640625" customWidth="1"/>
    <col min="10754" max="10754" width="28.5" customWidth="1"/>
    <col min="10755" max="10755" width="29.33203125" customWidth="1"/>
    <col min="10756" max="10756" width="29.5" customWidth="1"/>
    <col min="10757" max="10757" width="13.5" customWidth="1"/>
    <col min="10758" max="10758" width="13.83203125" customWidth="1"/>
    <col min="11009" max="11009" width="3.1640625" customWidth="1"/>
    <col min="11010" max="11010" width="28.5" customWidth="1"/>
    <col min="11011" max="11011" width="29.33203125" customWidth="1"/>
    <col min="11012" max="11012" width="29.5" customWidth="1"/>
    <col min="11013" max="11013" width="13.5" customWidth="1"/>
    <col min="11014" max="11014" width="13.83203125" customWidth="1"/>
    <col min="11265" max="11265" width="3.1640625" customWidth="1"/>
    <col min="11266" max="11266" width="28.5" customWidth="1"/>
    <col min="11267" max="11267" width="29.33203125" customWidth="1"/>
    <col min="11268" max="11268" width="29.5" customWidth="1"/>
    <col min="11269" max="11269" width="13.5" customWidth="1"/>
    <col min="11270" max="11270" width="13.83203125" customWidth="1"/>
    <col min="11521" max="11521" width="3.1640625" customWidth="1"/>
    <col min="11522" max="11522" width="28.5" customWidth="1"/>
    <col min="11523" max="11523" width="29.33203125" customWidth="1"/>
    <col min="11524" max="11524" width="29.5" customWidth="1"/>
    <col min="11525" max="11525" width="13.5" customWidth="1"/>
    <col min="11526" max="11526" width="13.83203125" customWidth="1"/>
    <col min="11777" max="11777" width="3.1640625" customWidth="1"/>
    <col min="11778" max="11778" width="28.5" customWidth="1"/>
    <col min="11779" max="11779" width="29.33203125" customWidth="1"/>
    <col min="11780" max="11780" width="29.5" customWidth="1"/>
    <col min="11781" max="11781" width="13.5" customWidth="1"/>
    <col min="11782" max="11782" width="13.83203125" customWidth="1"/>
    <col min="12033" max="12033" width="3.1640625" customWidth="1"/>
    <col min="12034" max="12034" width="28.5" customWidth="1"/>
    <col min="12035" max="12035" width="29.33203125" customWidth="1"/>
    <col min="12036" max="12036" width="29.5" customWidth="1"/>
    <col min="12037" max="12037" width="13.5" customWidth="1"/>
    <col min="12038" max="12038" width="13.83203125" customWidth="1"/>
    <col min="12289" max="12289" width="3.1640625" customWidth="1"/>
    <col min="12290" max="12290" width="28.5" customWidth="1"/>
    <col min="12291" max="12291" width="29.33203125" customWidth="1"/>
    <col min="12292" max="12292" width="29.5" customWidth="1"/>
    <col min="12293" max="12293" width="13.5" customWidth="1"/>
    <col min="12294" max="12294" width="13.83203125" customWidth="1"/>
    <col min="12545" max="12545" width="3.1640625" customWidth="1"/>
    <col min="12546" max="12546" width="28.5" customWidth="1"/>
    <col min="12547" max="12547" width="29.33203125" customWidth="1"/>
    <col min="12548" max="12548" width="29.5" customWidth="1"/>
    <col min="12549" max="12549" width="13.5" customWidth="1"/>
    <col min="12550" max="12550" width="13.83203125" customWidth="1"/>
    <col min="12801" max="12801" width="3.1640625" customWidth="1"/>
    <col min="12802" max="12802" width="28.5" customWidth="1"/>
    <col min="12803" max="12803" width="29.33203125" customWidth="1"/>
    <col min="12804" max="12804" width="29.5" customWidth="1"/>
    <col min="12805" max="12805" width="13.5" customWidth="1"/>
    <col min="12806" max="12806" width="13.83203125" customWidth="1"/>
    <col min="13057" max="13057" width="3.1640625" customWidth="1"/>
    <col min="13058" max="13058" width="28.5" customWidth="1"/>
    <col min="13059" max="13059" width="29.33203125" customWidth="1"/>
    <col min="13060" max="13060" width="29.5" customWidth="1"/>
    <col min="13061" max="13061" width="13.5" customWidth="1"/>
    <col min="13062" max="13062" width="13.83203125" customWidth="1"/>
    <col min="13313" max="13313" width="3.1640625" customWidth="1"/>
    <col min="13314" max="13314" width="28.5" customWidth="1"/>
    <col min="13315" max="13315" width="29.33203125" customWidth="1"/>
    <col min="13316" max="13316" width="29.5" customWidth="1"/>
    <col min="13317" max="13317" width="13.5" customWidth="1"/>
    <col min="13318" max="13318" width="13.83203125" customWidth="1"/>
    <col min="13569" max="13569" width="3.1640625" customWidth="1"/>
    <col min="13570" max="13570" width="28.5" customWidth="1"/>
    <col min="13571" max="13571" width="29.33203125" customWidth="1"/>
    <col min="13572" max="13572" width="29.5" customWidth="1"/>
    <col min="13573" max="13573" width="13.5" customWidth="1"/>
    <col min="13574" max="13574" width="13.83203125" customWidth="1"/>
    <col min="13825" max="13825" width="3.1640625" customWidth="1"/>
    <col min="13826" max="13826" width="28.5" customWidth="1"/>
    <col min="13827" max="13827" width="29.33203125" customWidth="1"/>
    <col min="13828" max="13828" width="29.5" customWidth="1"/>
    <col min="13829" max="13829" width="13.5" customWidth="1"/>
    <col min="13830" max="13830" width="13.83203125" customWidth="1"/>
    <col min="14081" max="14081" width="3.1640625" customWidth="1"/>
    <col min="14082" max="14082" width="28.5" customWidth="1"/>
    <col min="14083" max="14083" width="29.33203125" customWidth="1"/>
    <col min="14084" max="14084" width="29.5" customWidth="1"/>
    <col min="14085" max="14085" width="13.5" customWidth="1"/>
    <col min="14086" max="14086" width="13.83203125" customWidth="1"/>
    <col min="14337" max="14337" width="3.1640625" customWidth="1"/>
    <col min="14338" max="14338" width="28.5" customWidth="1"/>
    <col min="14339" max="14339" width="29.33203125" customWidth="1"/>
    <col min="14340" max="14340" width="29.5" customWidth="1"/>
    <col min="14341" max="14341" width="13.5" customWidth="1"/>
    <col min="14342" max="14342" width="13.83203125" customWidth="1"/>
    <col min="14593" max="14593" width="3.1640625" customWidth="1"/>
    <col min="14594" max="14594" width="28.5" customWidth="1"/>
    <col min="14595" max="14595" width="29.33203125" customWidth="1"/>
    <col min="14596" max="14596" width="29.5" customWidth="1"/>
    <col min="14597" max="14597" width="13.5" customWidth="1"/>
    <col min="14598" max="14598" width="13.83203125" customWidth="1"/>
    <col min="14849" max="14849" width="3.1640625" customWidth="1"/>
    <col min="14850" max="14850" width="28.5" customWidth="1"/>
    <col min="14851" max="14851" width="29.33203125" customWidth="1"/>
    <col min="14852" max="14852" width="29.5" customWidth="1"/>
    <col min="14853" max="14853" width="13.5" customWidth="1"/>
    <col min="14854" max="14854" width="13.83203125" customWidth="1"/>
    <col min="15105" max="15105" width="3.1640625" customWidth="1"/>
    <col min="15106" max="15106" width="28.5" customWidth="1"/>
    <col min="15107" max="15107" width="29.33203125" customWidth="1"/>
    <col min="15108" max="15108" width="29.5" customWidth="1"/>
    <col min="15109" max="15109" width="13.5" customWidth="1"/>
    <col min="15110" max="15110" width="13.83203125" customWidth="1"/>
    <col min="15361" max="15361" width="3.1640625" customWidth="1"/>
    <col min="15362" max="15362" width="28.5" customWidth="1"/>
    <col min="15363" max="15363" width="29.33203125" customWidth="1"/>
    <col min="15364" max="15364" width="29.5" customWidth="1"/>
    <col min="15365" max="15365" width="13.5" customWidth="1"/>
    <col min="15366" max="15366" width="13.83203125" customWidth="1"/>
    <col min="15617" max="15617" width="3.1640625" customWidth="1"/>
    <col min="15618" max="15618" width="28.5" customWidth="1"/>
    <col min="15619" max="15619" width="29.33203125" customWidth="1"/>
    <col min="15620" max="15620" width="29.5" customWidth="1"/>
    <col min="15621" max="15621" width="13.5" customWidth="1"/>
    <col min="15622" max="15622" width="13.83203125" customWidth="1"/>
    <col min="15873" max="15873" width="3.1640625" customWidth="1"/>
    <col min="15874" max="15874" width="28.5" customWidth="1"/>
    <col min="15875" max="15875" width="29.33203125" customWidth="1"/>
    <col min="15876" max="15876" width="29.5" customWidth="1"/>
    <col min="15877" max="15877" width="13.5" customWidth="1"/>
    <col min="15878" max="15878" width="13.83203125" customWidth="1"/>
    <col min="16129" max="16129" width="3.1640625" customWidth="1"/>
    <col min="16130" max="16130" width="28.5" customWidth="1"/>
    <col min="16131" max="16131" width="29.33203125" customWidth="1"/>
    <col min="16132" max="16132" width="29.5" customWidth="1"/>
    <col min="16133" max="16133" width="13.5" customWidth="1"/>
    <col min="16134" max="16134" width="13.83203125" customWidth="1"/>
  </cols>
  <sheetData>
    <row r="1" spans="1:7" ht="12.75" customHeight="1" x14ac:dyDescent="0.2">
      <c r="A1" s="224" t="s">
        <v>0</v>
      </c>
      <c r="B1" s="225"/>
      <c r="C1" s="225"/>
      <c r="D1" s="225"/>
      <c r="E1" s="226"/>
    </row>
    <row r="2" spans="1:7" ht="16" thickBot="1" x14ac:dyDescent="0.25">
      <c r="A2" s="227"/>
      <c r="B2" s="228"/>
      <c r="C2" s="228"/>
      <c r="D2" s="228"/>
      <c r="E2" s="229"/>
    </row>
    <row r="3" spans="1:7" ht="7.5" customHeight="1" x14ac:dyDescent="0.2">
      <c r="B3" s="1"/>
      <c r="C3" s="2"/>
      <c r="D3" s="2"/>
      <c r="E3" s="3"/>
    </row>
    <row r="4" spans="1:7" ht="20.25" customHeight="1" x14ac:dyDescent="0.2">
      <c r="A4" s="230" t="s">
        <v>65</v>
      </c>
      <c r="B4" s="230"/>
      <c r="C4" s="230"/>
      <c r="D4" s="230"/>
      <c r="E4" s="230"/>
    </row>
    <row r="5" spans="1:7" ht="16" thickBot="1" x14ac:dyDescent="0.25">
      <c r="E5"/>
    </row>
    <row r="6" spans="1:7" ht="26.25" customHeight="1" x14ac:dyDescent="0.2">
      <c r="A6" s="231" t="s">
        <v>61</v>
      </c>
      <c r="B6" s="232"/>
      <c r="C6" s="232"/>
      <c r="D6" s="232"/>
      <c r="E6" s="233"/>
      <c r="G6" s="255" t="s">
        <v>66</v>
      </c>
    </row>
    <row r="7" spans="1:7" ht="25" customHeight="1" x14ac:dyDescent="0.2">
      <c r="A7" s="137" t="s">
        <v>2</v>
      </c>
      <c r="B7" s="138" t="s">
        <v>3</v>
      </c>
      <c r="C7" s="139" t="s">
        <v>4</v>
      </c>
      <c r="D7" s="140" t="s">
        <v>5</v>
      </c>
      <c r="E7" s="141" t="s">
        <v>49</v>
      </c>
      <c r="G7" s="255"/>
    </row>
    <row r="8" spans="1:7" ht="25" customHeight="1" x14ac:dyDescent="0.2">
      <c r="A8" s="5"/>
      <c r="B8" s="204"/>
      <c r="C8" s="205"/>
      <c r="D8" s="206"/>
      <c r="E8" s="211">
        <v>0</v>
      </c>
      <c r="G8" s="255"/>
    </row>
    <row r="9" spans="1:7" x14ac:dyDescent="0.2">
      <c r="A9" s="5"/>
      <c r="B9" s="207"/>
      <c r="C9" s="205"/>
      <c r="D9" s="206"/>
      <c r="E9" s="212">
        <v>0</v>
      </c>
      <c r="G9" s="255"/>
    </row>
    <row r="10" spans="1:7" ht="17" customHeight="1" x14ac:dyDescent="0.2">
      <c r="A10" s="5"/>
      <c r="B10" s="207"/>
      <c r="C10" s="205"/>
      <c r="D10" s="206"/>
      <c r="E10" s="213">
        <v>0</v>
      </c>
      <c r="G10" s="255"/>
    </row>
    <row r="11" spans="1:7" ht="17" customHeight="1" x14ac:dyDescent="0.2">
      <c r="A11" s="5"/>
      <c r="B11" s="207"/>
      <c r="C11" s="205"/>
      <c r="D11" s="206"/>
      <c r="E11" s="213">
        <v>0</v>
      </c>
      <c r="G11" s="255"/>
    </row>
    <row r="12" spans="1:7" ht="17" customHeight="1" x14ac:dyDescent="0.2">
      <c r="A12" s="5"/>
      <c r="B12" s="207"/>
      <c r="C12" s="205"/>
      <c r="D12" s="206"/>
      <c r="E12" s="213">
        <v>0</v>
      </c>
      <c r="G12" s="255"/>
    </row>
    <row r="13" spans="1:7" ht="17" customHeight="1" thickBot="1" x14ac:dyDescent="0.25">
      <c r="A13" s="5"/>
      <c r="B13" s="208"/>
      <c r="C13" s="209"/>
      <c r="D13" s="210"/>
      <c r="E13" s="213">
        <v>0</v>
      </c>
      <c r="G13" s="255"/>
    </row>
    <row r="14" spans="1:7" ht="17" customHeight="1" thickBot="1" x14ac:dyDescent="0.25">
      <c r="A14" s="5"/>
      <c r="B14" s="142" t="s">
        <v>50</v>
      </c>
      <c r="C14" s="143"/>
      <c r="D14" s="143"/>
      <c r="E14" s="214">
        <f>SUM(E8:E13)</f>
        <v>0</v>
      </c>
      <c r="G14" s="255"/>
    </row>
    <row r="15" spans="1:7" ht="17" customHeight="1" thickBot="1" x14ac:dyDescent="0.25">
      <c r="A15" s="19"/>
      <c r="B15" s="144" t="s">
        <v>51</v>
      </c>
      <c r="C15" s="145"/>
      <c r="D15" s="146"/>
      <c r="E15" s="215">
        <v>0</v>
      </c>
      <c r="G15" s="255"/>
    </row>
    <row r="16" spans="1:7" ht="29" customHeight="1" thickBot="1" x14ac:dyDescent="0.25">
      <c r="E16"/>
    </row>
    <row r="17" spans="1:7" ht="26.25" customHeight="1" x14ac:dyDescent="0.2">
      <c r="A17" s="231" t="s">
        <v>1</v>
      </c>
      <c r="B17" s="232"/>
      <c r="C17" s="232"/>
      <c r="D17" s="232"/>
      <c r="E17" s="233"/>
      <c r="G17" s="256" t="s">
        <v>64</v>
      </c>
    </row>
    <row r="18" spans="1:7" ht="21.75" customHeight="1" x14ac:dyDescent="0.2">
      <c r="A18" s="105" t="s">
        <v>2</v>
      </c>
      <c r="B18" s="131" t="s">
        <v>3</v>
      </c>
      <c r="C18" s="132" t="s">
        <v>4</v>
      </c>
      <c r="D18" s="133" t="s">
        <v>5</v>
      </c>
      <c r="E18" s="134" t="s">
        <v>6</v>
      </c>
      <c r="G18" s="256"/>
    </row>
    <row r="19" spans="1:7" x14ac:dyDescent="0.2">
      <c r="A19" s="5"/>
      <c r="B19" s="6"/>
      <c r="C19" s="7"/>
      <c r="D19" s="8"/>
      <c r="E19" s="9">
        <v>0</v>
      </c>
      <c r="G19" s="256"/>
    </row>
    <row r="20" spans="1:7" x14ac:dyDescent="0.2">
      <c r="A20" s="5"/>
      <c r="B20" s="10"/>
      <c r="C20" s="7"/>
      <c r="D20" s="8"/>
      <c r="E20" s="11">
        <v>0</v>
      </c>
      <c r="G20" s="256"/>
    </row>
    <row r="21" spans="1:7" x14ac:dyDescent="0.2">
      <c r="A21" s="5"/>
      <c r="B21" s="10"/>
      <c r="C21" s="7"/>
      <c r="D21" s="8"/>
      <c r="E21" s="12">
        <v>0</v>
      </c>
      <c r="G21" s="256"/>
    </row>
    <row r="22" spans="1:7" x14ac:dyDescent="0.2">
      <c r="A22" s="5"/>
      <c r="B22" s="10"/>
      <c r="C22" s="7"/>
      <c r="D22" s="8"/>
      <c r="E22" s="12">
        <v>0</v>
      </c>
      <c r="G22" s="256"/>
    </row>
    <row r="23" spans="1:7" x14ac:dyDescent="0.2">
      <c r="A23" s="5"/>
      <c r="B23" s="10"/>
      <c r="C23" s="7"/>
      <c r="D23" s="8"/>
      <c r="E23" s="12">
        <v>0</v>
      </c>
      <c r="G23" s="256"/>
    </row>
    <row r="24" spans="1:7" ht="16" thickBot="1" x14ac:dyDescent="0.25">
      <c r="A24" s="5"/>
      <c r="B24" s="13"/>
      <c r="C24" s="14"/>
      <c r="D24" s="15"/>
      <c r="E24" s="12">
        <v>0</v>
      </c>
      <c r="G24" s="256"/>
    </row>
    <row r="25" spans="1:7" ht="16" thickBot="1" x14ac:dyDescent="0.25">
      <c r="A25" s="5"/>
      <c r="B25" s="16" t="s">
        <v>7</v>
      </c>
      <c r="C25" s="17"/>
      <c r="D25" s="17"/>
      <c r="E25" s="18">
        <f>SUM(E19:E24)</f>
        <v>0</v>
      </c>
      <c r="G25" s="256"/>
    </row>
    <row r="26" spans="1:7" ht="16" thickBot="1" x14ac:dyDescent="0.25">
      <c r="A26" s="19"/>
      <c r="B26" s="20" t="s">
        <v>8</v>
      </c>
      <c r="C26" s="21"/>
      <c r="D26" s="22"/>
      <c r="E26" s="23">
        <v>0</v>
      </c>
      <c r="G26" s="256"/>
    </row>
    <row r="27" spans="1:7" ht="16" thickBot="1" x14ac:dyDescent="0.25">
      <c r="B27" s="4"/>
      <c r="C27" s="2"/>
      <c r="D27" s="2"/>
      <c r="E27" s="3"/>
    </row>
    <row r="28" spans="1:7" ht="49" customHeight="1" thickBot="1" x14ac:dyDescent="0.25">
      <c r="A28" s="147" t="s">
        <v>52</v>
      </c>
      <c r="B28" s="148"/>
      <c r="C28" s="149"/>
      <c r="D28" s="149"/>
      <c r="E28" s="150" t="s">
        <v>9</v>
      </c>
      <c r="G28" s="255" t="s">
        <v>66</v>
      </c>
    </row>
    <row r="29" spans="1:7" ht="17" customHeight="1" x14ac:dyDescent="0.2">
      <c r="A29" s="263" t="s">
        <v>10</v>
      </c>
      <c r="B29" s="264"/>
      <c r="C29" s="151"/>
      <c r="D29" s="151"/>
      <c r="E29" s="152"/>
      <c r="G29" s="255"/>
    </row>
    <row r="30" spans="1:7" ht="28" x14ac:dyDescent="0.2">
      <c r="A30" s="137" t="s">
        <v>2</v>
      </c>
      <c r="B30" s="153" t="s">
        <v>53</v>
      </c>
      <c r="C30" s="154" t="s">
        <v>54</v>
      </c>
      <c r="D30" s="154" t="s">
        <v>55</v>
      </c>
      <c r="E30" s="155" t="s">
        <v>13</v>
      </c>
      <c r="G30" s="255"/>
    </row>
    <row r="31" spans="1:7" x14ac:dyDescent="0.2">
      <c r="A31" s="5"/>
      <c r="B31" s="156"/>
      <c r="C31" s="157">
        <v>0</v>
      </c>
      <c r="D31" s="158">
        <v>0</v>
      </c>
      <c r="E31" s="159">
        <f>SUM(C31*D31)</f>
        <v>0</v>
      </c>
      <c r="G31" s="255"/>
    </row>
    <row r="32" spans="1:7" x14ac:dyDescent="0.2">
      <c r="A32" s="5"/>
      <c r="B32" s="160"/>
      <c r="C32" s="161">
        <v>0</v>
      </c>
      <c r="D32" s="162">
        <v>0</v>
      </c>
      <c r="E32" s="159">
        <f t="shared" ref="E32:E38" si="0">SUM(C32*D32)</f>
        <v>0</v>
      </c>
      <c r="G32" s="255"/>
    </row>
    <row r="33" spans="1:7" x14ac:dyDescent="0.2">
      <c r="A33" s="5"/>
      <c r="B33" s="160"/>
      <c r="C33" s="161">
        <v>0</v>
      </c>
      <c r="D33" s="162">
        <v>0</v>
      </c>
      <c r="E33" s="159">
        <f t="shared" si="0"/>
        <v>0</v>
      </c>
      <c r="G33" s="255"/>
    </row>
    <row r="34" spans="1:7" x14ac:dyDescent="0.2">
      <c r="A34" s="5"/>
      <c r="B34" s="160"/>
      <c r="C34" s="161">
        <v>0</v>
      </c>
      <c r="D34" s="162">
        <v>0</v>
      </c>
      <c r="E34" s="159">
        <f t="shared" si="0"/>
        <v>0</v>
      </c>
      <c r="G34" s="255"/>
    </row>
    <row r="35" spans="1:7" x14ac:dyDescent="0.2">
      <c r="A35" s="5"/>
      <c r="B35" s="160"/>
      <c r="C35" s="161">
        <v>0</v>
      </c>
      <c r="D35" s="162">
        <v>0</v>
      </c>
      <c r="E35" s="159">
        <f t="shared" si="0"/>
        <v>0</v>
      </c>
      <c r="G35" s="255"/>
    </row>
    <row r="36" spans="1:7" x14ac:dyDescent="0.2">
      <c r="A36" s="5"/>
      <c r="B36" s="160"/>
      <c r="C36" s="161">
        <v>0</v>
      </c>
      <c r="D36" s="162">
        <v>0</v>
      </c>
      <c r="E36" s="159">
        <f t="shared" si="0"/>
        <v>0</v>
      </c>
      <c r="G36" s="255"/>
    </row>
    <row r="37" spans="1:7" x14ac:dyDescent="0.2">
      <c r="A37" s="5"/>
      <c r="B37" s="160"/>
      <c r="C37" s="161">
        <v>0</v>
      </c>
      <c r="D37" s="162">
        <v>0</v>
      </c>
      <c r="E37" s="159">
        <f t="shared" si="0"/>
        <v>0</v>
      </c>
      <c r="G37" s="255"/>
    </row>
    <row r="38" spans="1:7" x14ac:dyDescent="0.2">
      <c r="A38" s="5"/>
      <c r="B38" s="160"/>
      <c r="C38" s="163">
        <v>0</v>
      </c>
      <c r="D38" s="162">
        <v>0</v>
      </c>
      <c r="E38" s="159">
        <f t="shared" si="0"/>
        <v>0</v>
      </c>
      <c r="G38" s="255"/>
    </row>
    <row r="39" spans="1:7" x14ac:dyDescent="0.2">
      <c r="A39" s="5"/>
      <c r="B39" s="216" t="s">
        <v>14</v>
      </c>
      <c r="C39" s="217"/>
      <c r="D39" s="33"/>
      <c r="E39" s="34">
        <f>SUM(E31:E38)</f>
        <v>0</v>
      </c>
      <c r="G39" s="255"/>
    </row>
    <row r="40" spans="1:7" ht="17" customHeight="1" x14ac:dyDescent="0.2">
      <c r="A40" s="5"/>
      <c r="B40" s="164" t="s">
        <v>15</v>
      </c>
      <c r="C40" s="165">
        <v>8.3299999999999999E-2</v>
      </c>
      <c r="D40" s="166"/>
      <c r="E40" s="38">
        <f>SUM(E39*C40)</f>
        <v>0</v>
      </c>
      <c r="G40" s="255"/>
    </row>
    <row r="41" spans="1:7" ht="17" customHeight="1" x14ac:dyDescent="0.2">
      <c r="A41" s="5"/>
      <c r="B41" s="164" t="s">
        <v>15</v>
      </c>
      <c r="C41" s="165">
        <v>0.10639999999999999</v>
      </c>
      <c r="D41" s="166"/>
      <c r="E41" s="38">
        <f>E39*C41</f>
        <v>0</v>
      </c>
      <c r="G41" s="255"/>
    </row>
    <row r="42" spans="1:7" ht="18" customHeight="1" x14ac:dyDescent="0.2">
      <c r="A42" s="5"/>
      <c r="B42" s="216" t="s">
        <v>16</v>
      </c>
      <c r="C42" s="217"/>
      <c r="D42" s="33"/>
      <c r="E42" s="34">
        <f>SUM(E39:E41)</f>
        <v>0</v>
      </c>
      <c r="G42" s="255"/>
    </row>
    <row r="43" spans="1:7" ht="18" customHeight="1" x14ac:dyDescent="0.2">
      <c r="A43" s="5"/>
      <c r="B43" s="164" t="s">
        <v>17</v>
      </c>
      <c r="C43" s="39">
        <v>0.18</v>
      </c>
      <c r="D43" s="167"/>
      <c r="E43" s="38">
        <f>SUM(E42*C43)</f>
        <v>0</v>
      </c>
      <c r="G43" s="255"/>
    </row>
    <row r="44" spans="1:7" s="52" customFormat="1" x14ac:dyDescent="0.2">
      <c r="A44" s="5"/>
      <c r="B44" s="168" t="s">
        <v>68</v>
      </c>
      <c r="C44" s="169"/>
      <c r="D44" s="170"/>
      <c r="E44" s="171">
        <f>SUM(E42+E43)</f>
        <v>0</v>
      </c>
      <c r="G44" s="255"/>
    </row>
    <row r="45" spans="1:7" ht="18" customHeight="1" x14ac:dyDescent="0.2">
      <c r="A45" s="45"/>
      <c r="B45" s="241"/>
      <c r="C45" s="257"/>
      <c r="D45" s="257"/>
      <c r="E45" s="258"/>
      <c r="G45" s="255"/>
    </row>
    <row r="46" spans="1:7" s="52" customFormat="1" ht="18" customHeight="1" x14ac:dyDescent="0.2">
      <c r="A46" s="261" t="s">
        <v>19</v>
      </c>
      <c r="B46" s="262"/>
      <c r="C46" s="172"/>
      <c r="D46" s="172"/>
      <c r="E46" s="173"/>
      <c r="G46" s="255"/>
    </row>
    <row r="47" spans="1:7" s="52" customFormat="1" ht="18" customHeight="1" x14ac:dyDescent="0.2">
      <c r="A47" s="137" t="s">
        <v>2</v>
      </c>
      <c r="B47" s="153" t="s">
        <v>56</v>
      </c>
      <c r="C47" s="154" t="s">
        <v>57</v>
      </c>
      <c r="D47" s="154" t="s">
        <v>55</v>
      </c>
      <c r="E47" s="155" t="s">
        <v>58</v>
      </c>
      <c r="G47" s="255"/>
    </row>
    <row r="48" spans="1:7" s="52" customFormat="1" ht="18" customHeight="1" x14ac:dyDescent="0.2">
      <c r="A48" s="46"/>
      <c r="B48" s="174"/>
      <c r="C48" s="174"/>
      <c r="D48" s="174"/>
      <c r="E48" s="175">
        <f>C48*D48</f>
        <v>0</v>
      </c>
      <c r="G48" s="255"/>
    </row>
    <row r="49" spans="1:7" s="52" customFormat="1" ht="18" customHeight="1" x14ac:dyDescent="0.2">
      <c r="A49" s="46"/>
      <c r="B49" s="174"/>
      <c r="C49" s="174"/>
      <c r="D49" s="174"/>
      <c r="E49" s="175">
        <f t="shared" ref="E49:E51" si="1">C49*D49</f>
        <v>0</v>
      </c>
      <c r="G49" s="255"/>
    </row>
    <row r="50" spans="1:7" ht="18" customHeight="1" x14ac:dyDescent="0.2">
      <c r="A50" s="46"/>
      <c r="B50" s="174"/>
      <c r="C50" s="174"/>
      <c r="D50" s="174"/>
      <c r="E50" s="175">
        <f t="shared" si="1"/>
        <v>0</v>
      </c>
      <c r="G50" s="255"/>
    </row>
    <row r="51" spans="1:7" ht="18" customHeight="1" x14ac:dyDescent="0.2">
      <c r="A51" s="46"/>
      <c r="B51" s="174"/>
      <c r="C51" s="176"/>
      <c r="D51" s="176"/>
      <c r="E51" s="175">
        <f t="shared" si="1"/>
        <v>0</v>
      </c>
      <c r="G51" s="255"/>
    </row>
    <row r="52" spans="1:7" x14ac:dyDescent="0.2">
      <c r="A52" s="46"/>
      <c r="B52" s="168" t="s">
        <v>20</v>
      </c>
      <c r="C52" s="170"/>
      <c r="D52" s="170"/>
      <c r="E52" s="171">
        <f>SUM(E44:E51)</f>
        <v>0</v>
      </c>
      <c r="G52" s="255"/>
    </row>
    <row r="53" spans="1:7" ht="17" customHeight="1" x14ac:dyDescent="0.2">
      <c r="A53" s="45"/>
      <c r="B53" s="241"/>
      <c r="C53" s="257"/>
      <c r="D53" s="257"/>
      <c r="E53" s="258"/>
      <c r="G53" s="255"/>
    </row>
    <row r="54" spans="1:7" ht="16" customHeight="1" x14ac:dyDescent="0.2">
      <c r="A54" s="261" t="s">
        <v>21</v>
      </c>
      <c r="B54" s="262"/>
      <c r="C54" s="177"/>
      <c r="D54" s="177"/>
      <c r="E54" s="178"/>
      <c r="G54" s="255"/>
    </row>
    <row r="55" spans="1:7" ht="16" customHeight="1" x14ac:dyDescent="0.2">
      <c r="A55" s="179"/>
      <c r="B55" s="100" t="s">
        <v>22</v>
      </c>
      <c r="C55" s="180"/>
      <c r="D55" s="181"/>
      <c r="E55" s="182">
        <v>0</v>
      </c>
      <c r="G55" s="255"/>
    </row>
    <row r="56" spans="1:7" ht="15" customHeight="1" x14ac:dyDescent="0.2">
      <c r="A56" s="179"/>
      <c r="B56" s="183" t="s">
        <v>59</v>
      </c>
      <c r="C56" s="184"/>
      <c r="D56" s="185"/>
      <c r="E56" s="186">
        <v>0</v>
      </c>
      <c r="G56" s="255"/>
    </row>
    <row r="57" spans="1:7" ht="15" customHeight="1" x14ac:dyDescent="0.2">
      <c r="A57" s="179"/>
      <c r="B57" s="183" t="s">
        <v>23</v>
      </c>
      <c r="C57" s="184"/>
      <c r="D57" s="185"/>
      <c r="E57" s="186">
        <v>0</v>
      </c>
      <c r="G57" s="255"/>
    </row>
    <row r="58" spans="1:7" ht="16" customHeight="1" x14ac:dyDescent="0.2">
      <c r="A58" s="179"/>
      <c r="B58" s="183" t="s">
        <v>24</v>
      </c>
      <c r="C58" s="184"/>
      <c r="D58" s="185"/>
      <c r="E58" s="186">
        <v>0</v>
      </c>
      <c r="G58" s="255"/>
    </row>
    <row r="59" spans="1:7" ht="15" customHeight="1" x14ac:dyDescent="0.2">
      <c r="A59" s="179"/>
      <c r="B59" s="183" t="s">
        <v>25</v>
      </c>
      <c r="C59" s="184"/>
      <c r="D59" s="185"/>
      <c r="E59" s="186">
        <v>0</v>
      </c>
      <c r="G59" s="255"/>
    </row>
    <row r="60" spans="1:7" ht="18" customHeight="1" x14ac:dyDescent="0.2">
      <c r="A60" s="62"/>
      <c r="B60" s="187" t="s">
        <v>26</v>
      </c>
      <c r="C60" s="188"/>
      <c r="D60" s="189"/>
      <c r="E60" s="175">
        <v>0</v>
      </c>
      <c r="G60" s="255"/>
    </row>
    <row r="61" spans="1:7" x14ac:dyDescent="0.2">
      <c r="A61" s="46"/>
      <c r="B61" s="190" t="s">
        <v>27</v>
      </c>
      <c r="C61" s="170"/>
      <c r="D61" s="170"/>
      <c r="E61" s="171">
        <f>SUM(E55:E60)</f>
        <v>0</v>
      </c>
      <c r="G61" s="255"/>
    </row>
    <row r="62" spans="1:7" ht="17" customHeight="1" x14ac:dyDescent="0.2">
      <c r="A62" s="45"/>
      <c r="B62" s="241"/>
      <c r="C62" s="257"/>
      <c r="D62" s="257"/>
      <c r="E62" s="258"/>
      <c r="G62" s="255"/>
    </row>
    <row r="63" spans="1:7" x14ac:dyDescent="0.2">
      <c r="A63" s="191" t="s">
        <v>28</v>
      </c>
      <c r="B63" s="172"/>
      <c r="C63" s="172"/>
      <c r="D63" s="177"/>
      <c r="E63" s="173"/>
      <c r="G63" s="255"/>
    </row>
    <row r="64" spans="1:7" ht="24.75" customHeight="1" x14ac:dyDescent="0.2">
      <c r="A64" s="46"/>
      <c r="B64" s="67" t="s">
        <v>29</v>
      </c>
      <c r="C64" s="68"/>
      <c r="D64" s="68"/>
      <c r="E64" s="159">
        <v>0</v>
      </c>
      <c r="G64" s="255"/>
    </row>
    <row r="65" spans="1:7" ht="15" customHeight="1" x14ac:dyDescent="0.2">
      <c r="A65" s="46"/>
      <c r="B65" s="160" t="s">
        <v>30</v>
      </c>
      <c r="C65" s="192"/>
      <c r="D65" s="192"/>
      <c r="E65" s="175">
        <v>0</v>
      </c>
      <c r="G65" s="255"/>
    </row>
    <row r="66" spans="1:7" x14ac:dyDescent="0.2">
      <c r="A66" s="46"/>
      <c r="B66" s="160" t="s">
        <v>31</v>
      </c>
      <c r="C66" s="192"/>
      <c r="D66" s="192"/>
      <c r="E66" s="175">
        <v>0</v>
      </c>
      <c r="G66" s="255"/>
    </row>
    <row r="67" spans="1:7" s="52" customFormat="1" x14ac:dyDescent="0.2">
      <c r="A67" s="46"/>
      <c r="B67" s="160" t="s">
        <v>32</v>
      </c>
      <c r="C67" s="192"/>
      <c r="D67" s="192"/>
      <c r="E67" s="175">
        <v>0</v>
      </c>
      <c r="G67" s="255"/>
    </row>
    <row r="68" spans="1:7" s="52" customFormat="1" x14ac:dyDescent="0.2">
      <c r="A68" s="46"/>
      <c r="B68" s="160" t="s">
        <v>33</v>
      </c>
      <c r="C68" s="192"/>
      <c r="D68" s="192"/>
      <c r="E68" s="175">
        <v>0</v>
      </c>
      <c r="G68" s="255"/>
    </row>
    <row r="69" spans="1:7" s="52" customFormat="1" x14ac:dyDescent="0.2">
      <c r="A69" s="46"/>
      <c r="B69" s="193" t="s">
        <v>26</v>
      </c>
      <c r="C69" s="74"/>
      <c r="D69" s="74"/>
      <c r="E69" s="194">
        <v>0</v>
      </c>
      <c r="G69" s="255"/>
    </row>
    <row r="70" spans="1:7" s="52" customFormat="1" x14ac:dyDescent="0.2">
      <c r="A70" s="46"/>
      <c r="B70" s="190" t="s">
        <v>27</v>
      </c>
      <c r="C70" s="195"/>
      <c r="D70" s="196"/>
      <c r="E70" s="171">
        <f>SUM(E64:E69)</f>
        <v>0</v>
      </c>
      <c r="G70" s="255"/>
    </row>
    <row r="71" spans="1:7" s="52" customFormat="1" x14ac:dyDescent="0.2">
      <c r="A71" s="45"/>
      <c r="B71" s="197"/>
      <c r="C71" s="198"/>
      <c r="D71" s="198"/>
      <c r="E71" s="199"/>
      <c r="G71" s="255"/>
    </row>
    <row r="72" spans="1:7" s="52" customFormat="1" ht="16" thickBot="1" x14ac:dyDescent="0.25">
      <c r="A72" s="259" t="s">
        <v>63</v>
      </c>
      <c r="B72" s="260"/>
      <c r="C72" s="200"/>
      <c r="D72" s="200"/>
      <c r="E72" s="201">
        <f>E70+E61+E52</f>
        <v>0</v>
      </c>
      <c r="G72" s="255"/>
    </row>
    <row r="73" spans="1:7" s="52" customFormat="1" ht="16" thickBot="1" x14ac:dyDescent="0.25">
      <c r="A73"/>
      <c r="B73" s="234"/>
      <c r="C73" s="234"/>
      <c r="D73" s="234"/>
      <c r="E73" s="234"/>
    </row>
    <row r="74" spans="1:7" s="52" customFormat="1" ht="42" customHeight="1" thickBot="1" x14ac:dyDescent="0.25">
      <c r="A74" s="235" t="s">
        <v>60</v>
      </c>
      <c r="B74" s="236"/>
      <c r="C74" s="101"/>
      <c r="D74" s="101"/>
      <c r="E74" s="102" t="s">
        <v>9</v>
      </c>
      <c r="G74" s="256" t="s">
        <v>67</v>
      </c>
    </row>
    <row r="75" spans="1:7" s="52" customFormat="1" x14ac:dyDescent="0.2">
      <c r="A75" s="265" t="s">
        <v>10</v>
      </c>
      <c r="B75" s="266"/>
      <c r="C75" s="103"/>
      <c r="D75" s="103"/>
      <c r="E75" s="104"/>
      <c r="G75" s="256"/>
    </row>
    <row r="76" spans="1:7" s="52" customFormat="1" ht="28" x14ac:dyDescent="0.2">
      <c r="A76" s="105" t="s">
        <v>2</v>
      </c>
      <c r="B76" s="106" t="s">
        <v>11</v>
      </c>
      <c r="C76" s="107" t="s">
        <v>48</v>
      </c>
      <c r="D76" s="107" t="s">
        <v>12</v>
      </c>
      <c r="E76" s="108" t="s">
        <v>13</v>
      </c>
      <c r="G76" s="256"/>
    </row>
    <row r="77" spans="1:7" s="52" customFormat="1" x14ac:dyDescent="0.2">
      <c r="A77" s="5"/>
      <c r="B77" s="24"/>
      <c r="C77" s="25">
        <v>0</v>
      </c>
      <c r="D77" s="26">
        <v>0</v>
      </c>
      <c r="E77" s="27">
        <f>SUM(C77/4*D77)</f>
        <v>0</v>
      </c>
      <c r="G77" s="256"/>
    </row>
    <row r="78" spans="1:7" x14ac:dyDescent="0.2">
      <c r="A78" s="5"/>
      <c r="B78" s="28"/>
      <c r="C78" s="29">
        <v>0</v>
      </c>
      <c r="D78" s="30">
        <v>0</v>
      </c>
      <c r="E78" s="27">
        <f t="shared" ref="E78:E84" si="2">SUM(C78/4*D78)</f>
        <v>0</v>
      </c>
      <c r="G78" s="256"/>
    </row>
    <row r="79" spans="1:7" x14ac:dyDescent="0.2">
      <c r="A79" s="5"/>
      <c r="B79" s="28"/>
      <c r="C79" s="29">
        <v>0</v>
      </c>
      <c r="D79" s="30">
        <v>0</v>
      </c>
      <c r="E79" s="27">
        <f t="shared" si="2"/>
        <v>0</v>
      </c>
      <c r="G79" s="256"/>
    </row>
    <row r="80" spans="1:7" ht="15" customHeight="1" x14ac:dyDescent="0.2">
      <c r="A80" s="5"/>
      <c r="B80" s="28"/>
      <c r="C80" s="29">
        <v>0</v>
      </c>
      <c r="D80" s="30">
        <v>0</v>
      </c>
      <c r="E80" s="27">
        <f t="shared" si="2"/>
        <v>0</v>
      </c>
      <c r="G80" s="256"/>
    </row>
    <row r="81" spans="1:7" x14ac:dyDescent="0.2">
      <c r="A81" s="5"/>
      <c r="B81" s="28"/>
      <c r="C81" s="29">
        <v>0</v>
      </c>
      <c r="D81" s="30">
        <v>0</v>
      </c>
      <c r="E81" s="27">
        <f t="shared" si="2"/>
        <v>0</v>
      </c>
      <c r="G81" s="256"/>
    </row>
    <row r="82" spans="1:7" x14ac:dyDescent="0.2">
      <c r="A82" s="5"/>
      <c r="B82" s="28"/>
      <c r="C82" s="29">
        <v>0</v>
      </c>
      <c r="D82" s="30">
        <v>0</v>
      </c>
      <c r="E82" s="27">
        <f t="shared" si="2"/>
        <v>0</v>
      </c>
      <c r="G82" s="256"/>
    </row>
    <row r="83" spans="1:7" s="52" customFormat="1" x14ac:dyDescent="0.2">
      <c r="A83" s="5"/>
      <c r="B83" s="28"/>
      <c r="C83" s="29">
        <v>0</v>
      </c>
      <c r="D83" s="30">
        <v>0</v>
      </c>
      <c r="E83" s="27">
        <f t="shared" si="2"/>
        <v>0</v>
      </c>
      <c r="G83" s="256"/>
    </row>
    <row r="84" spans="1:7" s="52" customFormat="1" x14ac:dyDescent="0.2">
      <c r="A84" s="5"/>
      <c r="B84" s="31"/>
      <c r="C84" s="32">
        <v>0</v>
      </c>
      <c r="D84" s="30">
        <v>0</v>
      </c>
      <c r="E84" s="27">
        <f t="shared" si="2"/>
        <v>0</v>
      </c>
      <c r="G84" s="256"/>
    </row>
    <row r="85" spans="1:7" s="52" customFormat="1" x14ac:dyDescent="0.2">
      <c r="A85" s="5"/>
      <c r="B85" s="216" t="s">
        <v>14</v>
      </c>
      <c r="C85" s="217"/>
      <c r="D85" s="33"/>
      <c r="E85" s="34">
        <f>SUM(E77:E84)</f>
        <v>0</v>
      </c>
      <c r="G85" s="256"/>
    </row>
    <row r="86" spans="1:7" s="52" customFormat="1" x14ac:dyDescent="0.2">
      <c r="A86" s="5"/>
      <c r="B86" s="35" t="s">
        <v>15</v>
      </c>
      <c r="C86" s="36">
        <v>8.3299999999999999E-2</v>
      </c>
      <c r="D86" s="37"/>
      <c r="E86" s="38">
        <f>SUM(E85*C86)</f>
        <v>0</v>
      </c>
      <c r="G86" s="256"/>
    </row>
    <row r="87" spans="1:7" s="52" customFormat="1" x14ac:dyDescent="0.2">
      <c r="A87" s="5"/>
      <c r="B87" s="35" t="s">
        <v>15</v>
      </c>
      <c r="C87" s="36">
        <v>0.10639999999999999</v>
      </c>
      <c r="D87" s="37"/>
      <c r="E87" s="38"/>
      <c r="G87" s="256"/>
    </row>
    <row r="88" spans="1:7" x14ac:dyDescent="0.2">
      <c r="A88" s="5"/>
      <c r="B88" s="216" t="s">
        <v>16</v>
      </c>
      <c r="C88" s="217"/>
      <c r="D88" s="33"/>
      <c r="E88" s="34">
        <f>SUM(E85:E86)</f>
        <v>0</v>
      </c>
      <c r="G88" s="256"/>
    </row>
    <row r="89" spans="1:7" s="52" customFormat="1" x14ac:dyDescent="0.2">
      <c r="A89" s="5"/>
      <c r="B89" s="35" t="s">
        <v>17</v>
      </c>
      <c r="C89" s="39">
        <v>0.18</v>
      </c>
      <c r="D89" s="40"/>
      <c r="E89" s="38">
        <f>SUM(E88*C89)</f>
        <v>0</v>
      </c>
      <c r="G89" s="256"/>
    </row>
    <row r="90" spans="1:7" x14ac:dyDescent="0.2">
      <c r="A90" s="5"/>
      <c r="B90" s="41" t="s">
        <v>18</v>
      </c>
      <c r="C90" s="42"/>
      <c r="D90" s="43"/>
      <c r="E90" s="44">
        <f>SUM(E88+E89)</f>
        <v>0</v>
      </c>
      <c r="G90" s="256"/>
    </row>
    <row r="91" spans="1:7" x14ac:dyDescent="0.2">
      <c r="A91" s="45"/>
      <c r="B91" s="218"/>
      <c r="C91" s="219"/>
      <c r="D91" s="219"/>
      <c r="E91" s="220"/>
      <c r="G91" s="256"/>
    </row>
    <row r="92" spans="1:7" x14ac:dyDescent="0.2">
      <c r="A92" s="221" t="s">
        <v>19</v>
      </c>
      <c r="B92" s="222"/>
      <c r="C92" s="109"/>
      <c r="D92" s="109"/>
      <c r="E92" s="110"/>
      <c r="G92" s="256"/>
    </row>
    <row r="93" spans="1:7" x14ac:dyDescent="0.2">
      <c r="A93" s="105" t="s">
        <v>2</v>
      </c>
      <c r="B93" s="222" t="s">
        <v>11</v>
      </c>
      <c r="C93" s="222"/>
      <c r="D93" s="222"/>
      <c r="E93" s="223"/>
      <c r="G93" s="256"/>
    </row>
    <row r="94" spans="1:7" x14ac:dyDescent="0.2">
      <c r="A94" s="46"/>
      <c r="B94" s="47"/>
      <c r="C94" s="47"/>
      <c r="D94" s="47"/>
      <c r="E94" s="48">
        <v>0</v>
      </c>
      <c r="G94" s="256"/>
    </row>
    <row r="95" spans="1:7" x14ac:dyDescent="0.2">
      <c r="A95" s="46"/>
      <c r="B95" s="47"/>
      <c r="C95" s="47"/>
      <c r="D95" s="47"/>
      <c r="E95" s="48">
        <v>0</v>
      </c>
      <c r="G95" s="256"/>
    </row>
    <row r="96" spans="1:7" x14ac:dyDescent="0.2">
      <c r="A96" s="46"/>
      <c r="B96" s="47"/>
      <c r="C96" s="47"/>
      <c r="D96" s="47"/>
      <c r="E96" s="48">
        <v>0</v>
      </c>
      <c r="G96" s="256"/>
    </row>
    <row r="97" spans="1:7" x14ac:dyDescent="0.2">
      <c r="A97" s="46"/>
      <c r="B97" s="47"/>
      <c r="C97" s="49"/>
      <c r="D97" s="49"/>
      <c r="E97" s="48">
        <v>0</v>
      </c>
      <c r="G97" s="256"/>
    </row>
    <row r="98" spans="1:7" x14ac:dyDescent="0.2">
      <c r="A98" s="46"/>
      <c r="B98" s="50" t="s">
        <v>20</v>
      </c>
      <c r="C98" s="43"/>
      <c r="D98" s="43"/>
      <c r="E98" s="44">
        <f>SUM(E90:E97)</f>
        <v>0</v>
      </c>
      <c r="G98" s="256"/>
    </row>
    <row r="99" spans="1:7" x14ac:dyDescent="0.2">
      <c r="A99" s="51"/>
      <c r="B99" s="218"/>
      <c r="C99" s="219"/>
      <c r="D99" s="219"/>
      <c r="E99" s="220"/>
      <c r="G99" s="256"/>
    </row>
    <row r="100" spans="1:7" x14ac:dyDescent="0.2">
      <c r="A100" s="221" t="s">
        <v>21</v>
      </c>
      <c r="B100" s="222"/>
      <c r="C100" s="111"/>
      <c r="D100" s="111"/>
      <c r="E100" s="112"/>
      <c r="G100" s="256"/>
    </row>
    <row r="101" spans="1:7" x14ac:dyDescent="0.2">
      <c r="A101" s="53"/>
      <c r="B101" s="54" t="s">
        <v>22</v>
      </c>
      <c r="C101" s="55"/>
      <c r="D101" s="56"/>
      <c r="E101" s="57">
        <v>0</v>
      </c>
      <c r="G101" s="256"/>
    </row>
    <row r="102" spans="1:7" x14ac:dyDescent="0.2">
      <c r="A102" s="53"/>
      <c r="B102" s="58" t="s">
        <v>23</v>
      </c>
      <c r="C102" s="59"/>
      <c r="D102" s="60"/>
      <c r="E102" s="61">
        <v>0</v>
      </c>
      <c r="G102" s="256"/>
    </row>
    <row r="103" spans="1:7" x14ac:dyDescent="0.2">
      <c r="A103" s="53"/>
      <c r="B103" s="58" t="s">
        <v>24</v>
      </c>
      <c r="C103" s="59"/>
      <c r="D103" s="60"/>
      <c r="E103" s="61">
        <v>0</v>
      </c>
      <c r="G103" s="256"/>
    </row>
    <row r="104" spans="1:7" x14ac:dyDescent="0.2">
      <c r="A104" s="53"/>
      <c r="B104" s="58" t="s">
        <v>25</v>
      </c>
      <c r="C104" s="59"/>
      <c r="D104" s="60"/>
      <c r="E104" s="61">
        <v>0</v>
      </c>
      <c r="G104" s="256"/>
    </row>
    <row r="105" spans="1:7" s="81" customFormat="1" x14ac:dyDescent="0.2">
      <c r="A105" s="62"/>
      <c r="B105" s="63" t="s">
        <v>26</v>
      </c>
      <c r="C105" s="64"/>
      <c r="D105" s="65"/>
      <c r="E105" s="48">
        <v>0</v>
      </c>
      <c r="G105" s="256"/>
    </row>
    <row r="106" spans="1:7" x14ac:dyDescent="0.2">
      <c r="A106" s="46"/>
      <c r="B106" s="66" t="s">
        <v>27</v>
      </c>
      <c r="C106" s="43"/>
      <c r="D106" s="43"/>
      <c r="E106" s="44">
        <f>SUM(E101:E105)</f>
        <v>0</v>
      </c>
      <c r="G106" s="256"/>
    </row>
    <row r="107" spans="1:7" x14ac:dyDescent="0.2">
      <c r="A107" s="45"/>
      <c r="B107" s="218"/>
      <c r="C107" s="219"/>
      <c r="D107" s="219"/>
      <c r="E107" s="220"/>
      <c r="G107" s="256"/>
    </row>
    <row r="108" spans="1:7" x14ac:dyDescent="0.2">
      <c r="A108" s="113" t="s">
        <v>28</v>
      </c>
      <c r="B108" s="109"/>
      <c r="C108" s="109"/>
      <c r="D108" s="114"/>
      <c r="E108" s="110"/>
      <c r="G108" s="256"/>
    </row>
    <row r="109" spans="1:7" x14ac:dyDescent="0.2">
      <c r="A109" s="46"/>
      <c r="B109" s="67" t="s">
        <v>29</v>
      </c>
      <c r="C109" s="68"/>
      <c r="D109" s="68"/>
      <c r="E109" s="69">
        <v>0</v>
      </c>
      <c r="G109" s="256"/>
    </row>
    <row r="110" spans="1:7" x14ac:dyDescent="0.2">
      <c r="A110" s="46"/>
      <c r="B110" s="70" t="s">
        <v>30</v>
      </c>
      <c r="C110" s="71"/>
      <c r="D110" s="71"/>
      <c r="E110" s="72">
        <v>0</v>
      </c>
      <c r="G110" s="256"/>
    </row>
    <row r="111" spans="1:7" x14ac:dyDescent="0.2">
      <c r="A111" s="46"/>
      <c r="B111" s="70" t="s">
        <v>31</v>
      </c>
      <c r="C111" s="71"/>
      <c r="D111" s="71"/>
      <c r="E111" s="72">
        <v>0</v>
      </c>
      <c r="G111" s="256"/>
    </row>
    <row r="112" spans="1:7" x14ac:dyDescent="0.2">
      <c r="A112" s="46"/>
      <c r="B112" s="70" t="s">
        <v>32</v>
      </c>
      <c r="C112" s="71"/>
      <c r="D112" s="71"/>
      <c r="E112" s="72">
        <v>0</v>
      </c>
      <c r="G112" s="256"/>
    </row>
    <row r="113" spans="1:7" x14ac:dyDescent="0.2">
      <c r="A113" s="46"/>
      <c r="B113" s="31" t="s">
        <v>33</v>
      </c>
      <c r="C113" s="71"/>
      <c r="D113" s="71"/>
      <c r="E113" s="72">
        <v>0</v>
      </c>
      <c r="G113" s="256"/>
    </row>
    <row r="114" spans="1:7" x14ac:dyDescent="0.2">
      <c r="A114" s="46"/>
      <c r="B114" s="73" t="s">
        <v>26</v>
      </c>
      <c r="C114" s="74"/>
      <c r="D114" s="74"/>
      <c r="E114" s="75">
        <v>0</v>
      </c>
      <c r="G114" s="256"/>
    </row>
    <row r="115" spans="1:7" x14ac:dyDescent="0.2">
      <c r="A115" s="46"/>
      <c r="B115" s="66" t="s">
        <v>27</v>
      </c>
      <c r="C115" s="76"/>
      <c r="D115" s="77"/>
      <c r="E115" s="44">
        <f>SUM(E109:E114)</f>
        <v>0</v>
      </c>
      <c r="G115" s="256"/>
    </row>
    <row r="116" spans="1:7" x14ac:dyDescent="0.2">
      <c r="A116" s="45"/>
      <c r="B116" s="78"/>
      <c r="C116" s="79"/>
      <c r="D116" s="79"/>
      <c r="E116" s="80"/>
      <c r="G116" s="256"/>
    </row>
    <row r="117" spans="1:7" ht="16" thickBot="1" x14ac:dyDescent="0.25">
      <c r="A117" s="239" t="s">
        <v>62</v>
      </c>
      <c r="B117" s="240"/>
      <c r="C117" s="119"/>
      <c r="D117" s="119"/>
      <c r="E117" s="120">
        <f>E115+E106+E98</f>
        <v>0</v>
      </c>
      <c r="G117" s="256"/>
    </row>
    <row r="118" spans="1:7" ht="16" thickBot="1" x14ac:dyDescent="0.25">
      <c r="A118" s="81"/>
      <c r="E118" s="82"/>
    </row>
    <row r="119" spans="1:7" ht="16" thickBot="1" x14ac:dyDescent="0.25">
      <c r="A119" s="235" t="s">
        <v>34</v>
      </c>
      <c r="B119" s="236"/>
      <c r="C119" s="235"/>
      <c r="D119" s="236"/>
      <c r="E119" s="135"/>
    </row>
    <row r="120" spans="1:7" x14ac:dyDescent="0.2">
      <c r="A120" s="115" t="s">
        <v>2</v>
      </c>
      <c r="B120" s="116" t="s">
        <v>35</v>
      </c>
      <c r="C120" s="117"/>
      <c r="D120" s="117"/>
      <c r="E120" s="118"/>
    </row>
    <row r="121" spans="1:7" x14ac:dyDescent="0.2">
      <c r="A121" s="46"/>
      <c r="B121" s="241" t="s">
        <v>36</v>
      </c>
      <c r="C121" s="242"/>
      <c r="D121" s="83" t="s">
        <v>69</v>
      </c>
      <c r="E121" s="69">
        <v>0</v>
      </c>
    </row>
    <row r="122" spans="1:7" x14ac:dyDescent="0.2">
      <c r="A122" s="84"/>
      <c r="B122" s="243"/>
      <c r="C122" s="244"/>
      <c r="D122" s="85" t="s">
        <v>37</v>
      </c>
      <c r="E122" s="86">
        <v>0</v>
      </c>
    </row>
    <row r="123" spans="1:7" x14ac:dyDescent="0.2">
      <c r="A123" s="84"/>
      <c r="B123" s="241" t="s">
        <v>36</v>
      </c>
      <c r="C123" s="242"/>
      <c r="D123" s="83" t="s">
        <v>69</v>
      </c>
      <c r="E123" s="27">
        <v>0</v>
      </c>
    </row>
    <row r="124" spans="1:7" x14ac:dyDescent="0.2">
      <c r="A124" s="84"/>
      <c r="B124" s="237"/>
      <c r="C124" s="238"/>
      <c r="D124" s="85" t="s">
        <v>37</v>
      </c>
      <c r="E124" s="86">
        <v>0</v>
      </c>
    </row>
    <row r="125" spans="1:7" x14ac:dyDescent="0.2">
      <c r="A125" s="84"/>
      <c r="B125" s="241" t="s">
        <v>36</v>
      </c>
      <c r="C125" s="242"/>
      <c r="D125" s="83" t="s">
        <v>69</v>
      </c>
      <c r="E125" s="27">
        <v>0</v>
      </c>
    </row>
    <row r="126" spans="1:7" x14ac:dyDescent="0.2">
      <c r="A126" s="84"/>
      <c r="B126" s="237"/>
      <c r="C126" s="238"/>
      <c r="D126" s="85" t="s">
        <v>37</v>
      </c>
      <c r="E126" s="86">
        <v>0</v>
      </c>
    </row>
    <row r="127" spans="1:7" x14ac:dyDescent="0.2">
      <c r="A127" s="84"/>
      <c r="B127" s="241" t="s">
        <v>36</v>
      </c>
      <c r="C127" s="242"/>
      <c r="D127" s="83" t="s">
        <v>69</v>
      </c>
      <c r="E127" s="27">
        <v>0</v>
      </c>
    </row>
    <row r="128" spans="1:7" x14ac:dyDescent="0.2">
      <c r="A128" s="84"/>
      <c r="B128" s="237"/>
      <c r="C128" s="238"/>
      <c r="D128" s="85" t="s">
        <v>37</v>
      </c>
      <c r="E128" s="86">
        <v>0</v>
      </c>
    </row>
    <row r="129" spans="1:5" x14ac:dyDescent="0.2">
      <c r="A129" s="84"/>
      <c r="B129" s="241" t="s">
        <v>36</v>
      </c>
      <c r="C129" s="242"/>
      <c r="D129" s="83" t="s">
        <v>69</v>
      </c>
      <c r="E129" s="27">
        <v>0</v>
      </c>
    </row>
    <row r="130" spans="1:5" x14ac:dyDescent="0.2">
      <c r="A130" s="84"/>
      <c r="B130" s="237"/>
      <c r="C130" s="238"/>
      <c r="D130" s="85" t="s">
        <v>37</v>
      </c>
      <c r="E130" s="86">
        <v>0</v>
      </c>
    </row>
    <row r="131" spans="1:5" x14ac:dyDescent="0.2">
      <c r="A131" s="84"/>
      <c r="B131" s="241" t="s">
        <v>36</v>
      </c>
      <c r="C131" s="242"/>
      <c r="D131" s="83" t="s">
        <v>69</v>
      </c>
      <c r="E131" s="27">
        <v>0</v>
      </c>
    </row>
    <row r="132" spans="1:5" x14ac:dyDescent="0.2">
      <c r="A132" s="84"/>
      <c r="B132" s="237"/>
      <c r="C132" s="238"/>
      <c r="D132" s="85" t="s">
        <v>37</v>
      </c>
      <c r="E132" s="86">
        <v>0</v>
      </c>
    </row>
    <row r="133" spans="1:5" x14ac:dyDescent="0.2">
      <c r="A133" s="46"/>
      <c r="B133" s="41" t="s">
        <v>27</v>
      </c>
      <c r="C133" s="87"/>
      <c r="D133" s="87"/>
      <c r="E133" s="44">
        <f>SUM(E121:E132)</f>
        <v>0</v>
      </c>
    </row>
    <row r="134" spans="1:5" x14ac:dyDescent="0.2">
      <c r="A134" s="45"/>
      <c r="B134" s="245"/>
      <c r="C134" s="245"/>
      <c r="D134" s="245"/>
      <c r="E134" s="246"/>
    </row>
    <row r="135" spans="1:5" x14ac:dyDescent="0.2">
      <c r="A135" s="113"/>
      <c r="B135" s="109" t="s">
        <v>38</v>
      </c>
      <c r="C135" s="121"/>
      <c r="D135" s="121"/>
      <c r="E135" s="122"/>
    </row>
    <row r="136" spans="1:5" x14ac:dyDescent="0.2">
      <c r="A136" s="115" t="s">
        <v>2</v>
      </c>
      <c r="B136" s="123" t="s">
        <v>39</v>
      </c>
      <c r="C136" s="124"/>
      <c r="D136" s="125" t="s">
        <v>40</v>
      </c>
      <c r="E136" s="126" t="s">
        <v>41</v>
      </c>
    </row>
    <row r="137" spans="1:5" x14ac:dyDescent="0.2">
      <c r="A137" s="62"/>
      <c r="B137" s="247" t="s">
        <v>36</v>
      </c>
      <c r="C137" s="242"/>
      <c r="D137" s="88"/>
      <c r="E137" s="69">
        <v>0</v>
      </c>
    </row>
    <row r="138" spans="1:5" x14ac:dyDescent="0.2">
      <c r="A138" s="89"/>
      <c r="B138" s="247" t="s">
        <v>36</v>
      </c>
      <c r="C138" s="242"/>
      <c r="D138" s="88"/>
      <c r="E138" s="27">
        <v>0</v>
      </c>
    </row>
    <row r="139" spans="1:5" x14ac:dyDescent="0.2">
      <c r="A139" s="89"/>
      <c r="B139" s="247" t="s">
        <v>36</v>
      </c>
      <c r="C139" s="242"/>
      <c r="D139" s="88"/>
      <c r="E139" s="27">
        <v>0</v>
      </c>
    </row>
    <row r="140" spans="1:5" x14ac:dyDescent="0.2">
      <c r="A140" s="62"/>
      <c r="B140" s="66" t="s">
        <v>27</v>
      </c>
      <c r="C140" s="87"/>
      <c r="D140" s="87"/>
      <c r="E140" s="44">
        <f>SUM(E137:E139)</f>
        <v>0</v>
      </c>
    </row>
    <row r="141" spans="1:5" x14ac:dyDescent="0.2">
      <c r="A141" s="90"/>
      <c r="B141" s="91"/>
      <c r="C141" s="92"/>
      <c r="D141" s="92"/>
      <c r="E141" s="93"/>
    </row>
    <row r="142" spans="1:5" x14ac:dyDescent="0.2">
      <c r="A142" s="127"/>
      <c r="B142" s="111" t="s">
        <v>42</v>
      </c>
      <c r="C142" s="111"/>
      <c r="D142" s="111"/>
      <c r="E142" s="112"/>
    </row>
    <row r="143" spans="1:5" x14ac:dyDescent="0.2">
      <c r="A143" s="105" t="s">
        <v>2</v>
      </c>
      <c r="B143" s="128" t="s">
        <v>39</v>
      </c>
      <c r="C143" s="111"/>
      <c r="D143" s="129" t="s">
        <v>43</v>
      </c>
      <c r="E143" s="130" t="s">
        <v>41</v>
      </c>
    </row>
    <row r="144" spans="1:5" x14ac:dyDescent="0.2">
      <c r="A144" s="46"/>
      <c r="B144" s="242"/>
      <c r="C144" s="242"/>
      <c r="D144" s="94">
        <v>0</v>
      </c>
      <c r="E144" s="80">
        <v>0</v>
      </c>
    </row>
    <row r="145" spans="1:5" x14ac:dyDescent="0.2">
      <c r="A145" s="46"/>
      <c r="B145" s="252"/>
      <c r="C145" s="252"/>
      <c r="D145" s="95">
        <v>0</v>
      </c>
      <c r="E145" s="80">
        <v>0</v>
      </c>
    </row>
    <row r="146" spans="1:5" x14ac:dyDescent="0.2">
      <c r="A146" s="46"/>
      <c r="B146" s="252"/>
      <c r="C146" s="252"/>
      <c r="D146" s="95">
        <v>0</v>
      </c>
      <c r="E146" s="80">
        <v>0</v>
      </c>
    </row>
    <row r="147" spans="1:5" x14ac:dyDescent="0.2">
      <c r="A147" s="46"/>
      <c r="B147" s="253"/>
      <c r="C147" s="254"/>
      <c r="D147" s="95">
        <v>0</v>
      </c>
      <c r="E147" s="80">
        <v>0</v>
      </c>
    </row>
    <row r="148" spans="1:5" x14ac:dyDescent="0.2">
      <c r="A148" s="46"/>
      <c r="B148" s="253"/>
      <c r="C148" s="254"/>
      <c r="D148" s="95">
        <v>0</v>
      </c>
      <c r="E148" s="80">
        <v>0</v>
      </c>
    </row>
    <row r="149" spans="1:5" x14ac:dyDescent="0.2">
      <c r="A149" s="46"/>
      <c r="B149" s="252"/>
      <c r="C149" s="252"/>
      <c r="D149" s="95">
        <v>0</v>
      </c>
      <c r="E149" s="80">
        <v>0</v>
      </c>
    </row>
    <row r="150" spans="1:5" x14ac:dyDescent="0.2">
      <c r="A150" s="46"/>
      <c r="B150" s="177" t="s">
        <v>70</v>
      </c>
      <c r="C150" s="202"/>
      <c r="D150" s="203"/>
      <c r="E150" s="173">
        <v>0</v>
      </c>
    </row>
    <row r="151" spans="1:5" x14ac:dyDescent="0.2">
      <c r="A151" s="46"/>
      <c r="B151" s="41" t="s">
        <v>27</v>
      </c>
      <c r="C151" s="87"/>
      <c r="D151" s="87"/>
      <c r="E151" s="44">
        <f>SUM(E144:E150)</f>
        <v>0</v>
      </c>
    </row>
    <row r="152" spans="1:5" x14ac:dyDescent="0.2">
      <c r="A152" s="45"/>
      <c r="B152" s="78"/>
      <c r="C152" s="78"/>
      <c r="D152" s="78"/>
      <c r="E152" s="96"/>
    </row>
    <row r="153" spans="1:5" ht="16" thickBot="1" x14ac:dyDescent="0.25">
      <c r="A153" s="239" t="s">
        <v>44</v>
      </c>
      <c r="B153" s="240"/>
      <c r="C153" s="119"/>
      <c r="D153" s="119"/>
      <c r="E153" s="120">
        <f>SUM(E151+E140+E133)</f>
        <v>0</v>
      </c>
    </row>
    <row r="154" spans="1:5" x14ac:dyDescent="0.2">
      <c r="B154" s="81"/>
      <c r="C154" s="81"/>
      <c r="D154" s="81"/>
      <c r="E154" s="97"/>
    </row>
    <row r="155" spans="1:5" x14ac:dyDescent="0.2">
      <c r="A155" s="248" t="s">
        <v>45</v>
      </c>
      <c r="B155" s="249"/>
      <c r="C155" s="249"/>
      <c r="D155" s="249"/>
      <c r="E155" s="136">
        <f>E72+E117</f>
        <v>0</v>
      </c>
    </row>
    <row r="156" spans="1:5" x14ac:dyDescent="0.2">
      <c r="A156" s="248" t="s">
        <v>46</v>
      </c>
      <c r="B156" s="249"/>
      <c r="C156" s="249"/>
      <c r="D156" s="249"/>
      <c r="E156" s="136">
        <f>SUM(E153)</f>
        <v>0</v>
      </c>
    </row>
    <row r="157" spans="1:5" x14ac:dyDescent="0.2">
      <c r="A157" s="250" t="s">
        <v>47</v>
      </c>
      <c r="B157" s="251"/>
      <c r="C157" s="251"/>
      <c r="D157" s="251"/>
      <c r="E157" s="98">
        <f>SUM(E156-E155)</f>
        <v>0</v>
      </c>
    </row>
  </sheetData>
  <mergeCells count="57">
    <mergeCell ref="G28:G72"/>
    <mergeCell ref="G74:G117"/>
    <mergeCell ref="G17:G26"/>
    <mergeCell ref="G6:G15"/>
    <mergeCell ref="B62:E62"/>
    <mergeCell ref="A72:B72"/>
    <mergeCell ref="B42:C42"/>
    <mergeCell ref="B45:E45"/>
    <mergeCell ref="A46:B46"/>
    <mergeCell ref="B53:E53"/>
    <mergeCell ref="A54:B54"/>
    <mergeCell ref="A6:E6"/>
    <mergeCell ref="A29:B29"/>
    <mergeCell ref="B39:C39"/>
    <mergeCell ref="B99:E99"/>
    <mergeCell ref="A75:B75"/>
    <mergeCell ref="A153:B153"/>
    <mergeCell ref="A155:D155"/>
    <mergeCell ref="A156:D156"/>
    <mergeCell ref="A157:D157"/>
    <mergeCell ref="B145:C145"/>
    <mergeCell ref="B146:C146"/>
    <mergeCell ref="B147:C147"/>
    <mergeCell ref="B148:C148"/>
    <mergeCell ref="B149:C149"/>
    <mergeCell ref="B144:C144"/>
    <mergeCell ref="B129:C129"/>
    <mergeCell ref="B130:C130"/>
    <mergeCell ref="B131:C131"/>
    <mergeCell ref="B132:C132"/>
    <mergeCell ref="B134:E134"/>
    <mergeCell ref="B137:C137"/>
    <mergeCell ref="B138:C138"/>
    <mergeCell ref="B139:C139"/>
    <mergeCell ref="B128:C128"/>
    <mergeCell ref="A100:B100"/>
    <mergeCell ref="B107:E107"/>
    <mergeCell ref="A117:B117"/>
    <mergeCell ref="A119:B119"/>
    <mergeCell ref="B121:C121"/>
    <mergeCell ref="B122:C122"/>
    <mergeCell ref="C119:D119"/>
    <mergeCell ref="B123:C123"/>
    <mergeCell ref="B124:C124"/>
    <mergeCell ref="B125:C125"/>
    <mergeCell ref="B126:C126"/>
    <mergeCell ref="B127:C127"/>
    <mergeCell ref="A1:E2"/>
    <mergeCell ref="A4:E4"/>
    <mergeCell ref="A17:E17"/>
    <mergeCell ref="B73:E73"/>
    <mergeCell ref="A74:B74"/>
    <mergeCell ref="B85:C85"/>
    <mergeCell ref="B88:C88"/>
    <mergeCell ref="B91:E91"/>
    <mergeCell ref="A92:B92"/>
    <mergeCell ref="B93:E93"/>
  </mergeCells>
  <pageMargins left="0.70866141732283472" right="0.70866141732283472" top="0.74803149606299213" bottom="0.74803149606299213" header="0.31496062992125984" footer="0.31496062992125984"/>
  <pageSetup paperSize="9" scale="8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CORODIS</dc:creator>
  <cp:lastModifiedBy>Microsoft Office User</cp:lastModifiedBy>
  <cp:lastPrinted>2013-12-16T10:50:50Z</cp:lastPrinted>
  <dcterms:created xsi:type="dcterms:W3CDTF">2012-05-10T15:00:56Z</dcterms:created>
  <dcterms:modified xsi:type="dcterms:W3CDTF">2021-05-04T13:25:51Z</dcterms:modified>
</cp:coreProperties>
</file>